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80" windowHeight="13180" activeTab="0"/>
  </bookViews>
  <sheets>
    <sheet name="Účast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_FilterDatabase" localSheetId="9" hidden="1">'10'!$A$1:$I$20</definedName>
    <definedName name="_xlnm._FilterDatabase" localSheetId="10" hidden="1">'11'!$A$1:$I$15</definedName>
    <definedName name="_xlnm._FilterDatabase" localSheetId="11" hidden="1">'12'!$A$1:$I$8</definedName>
    <definedName name="_xlnm._FilterDatabase" localSheetId="12" hidden="1">'13'!$A$1:$I$11</definedName>
    <definedName name="_xlnm._FilterDatabase" localSheetId="13" hidden="1">'14'!$A$1:$I$4</definedName>
    <definedName name="_xlnm._FilterDatabase" localSheetId="14" hidden="1">'15'!$A$1:$I$5</definedName>
    <definedName name="_xlnm._FilterDatabase" localSheetId="15" hidden="1">'16'!$A$1:$I$10</definedName>
    <definedName name="_xlnm._FilterDatabase" localSheetId="16" hidden="1">'17'!$A$1:$I$6</definedName>
    <definedName name="_xlnm._FilterDatabase" localSheetId="17" hidden="1">'18'!$A$1:$I$8</definedName>
    <definedName name="_xlnm._FilterDatabase" localSheetId="18" hidden="1">'19'!$A$1:$I$15</definedName>
    <definedName name="_xlnm._FilterDatabase" localSheetId="1" hidden="1">'2'!$A$1:$I$1</definedName>
    <definedName name="_xlnm._FilterDatabase" localSheetId="2" hidden="1">'3'!$A$1:$I$1</definedName>
    <definedName name="_xlnm._FilterDatabase" localSheetId="3" hidden="1">'4'!$A$1:$I$1</definedName>
    <definedName name="_xlnm._FilterDatabase" localSheetId="4" hidden="1">'5'!$A$1:$I$1</definedName>
    <definedName name="_xlnm._FilterDatabase" localSheetId="5" hidden="1">'6'!$A$1:$I$29</definedName>
    <definedName name="_xlnm._FilterDatabase" localSheetId="6" hidden="1">'7'!$A$1:$I$1</definedName>
    <definedName name="_xlnm._FilterDatabase" localSheetId="7" hidden="1">'8'!$A$1:$I$1</definedName>
    <definedName name="_xlnm._FilterDatabase" localSheetId="8" hidden="1">'9'!$A$1:$I$25</definedName>
  </definedNames>
  <calcPr fullCalcOnLoad="1"/>
</workbook>
</file>

<file path=xl/sharedStrings.xml><?xml version="1.0" encoding="utf-8"?>
<sst xmlns="http://schemas.openxmlformats.org/spreadsheetml/2006/main" count="1110" uniqueCount="459">
  <si>
    <t>Příjmení</t>
  </si>
  <si>
    <t>Jméno</t>
  </si>
  <si>
    <t>Klub</t>
  </si>
  <si>
    <t>St. číslo</t>
  </si>
  <si>
    <t>Rok</t>
  </si>
  <si>
    <t>Finální čas</t>
  </si>
  <si>
    <t>Němečková</t>
  </si>
  <si>
    <t>Natalie</t>
  </si>
  <si>
    <t>Volešová</t>
  </si>
  <si>
    <t>Viola</t>
  </si>
  <si>
    <t>Maxová</t>
  </si>
  <si>
    <t>Izabela</t>
  </si>
  <si>
    <t>ZŠ Dobřichovice, TJ Sokol Dobř</t>
  </si>
  <si>
    <t>Coculová</t>
  </si>
  <si>
    <t>Anežka</t>
  </si>
  <si>
    <t>Kunzová</t>
  </si>
  <si>
    <t>Lucie</t>
  </si>
  <si>
    <t>Klimentová</t>
  </si>
  <si>
    <t>Anna</t>
  </si>
  <si>
    <t>Poláková</t>
  </si>
  <si>
    <t>Kateřina</t>
  </si>
  <si>
    <t>SC Radotín</t>
  </si>
  <si>
    <t>Nešporová</t>
  </si>
  <si>
    <t>Kristýna</t>
  </si>
  <si>
    <t>Slavíčková</t>
  </si>
  <si>
    <t>Libuše</t>
  </si>
  <si>
    <t>Marešová</t>
  </si>
  <si>
    <t>Laura</t>
  </si>
  <si>
    <t>Vágenknechtová</t>
  </si>
  <si>
    <t>Monika</t>
  </si>
  <si>
    <t>Nováková</t>
  </si>
  <si>
    <t>Moravcová</t>
  </si>
  <si>
    <t>Ema</t>
  </si>
  <si>
    <t>Goldová</t>
  </si>
  <si>
    <t>Vanesa</t>
  </si>
  <si>
    <t>Košťálová</t>
  </si>
  <si>
    <t>Julie Emma</t>
  </si>
  <si>
    <t>Železná</t>
  </si>
  <si>
    <t>Milena</t>
  </si>
  <si>
    <t>Pořadí</t>
  </si>
  <si>
    <t>Ztráta</t>
  </si>
  <si>
    <t>TJ Sokol Dobřichovice</t>
  </si>
  <si>
    <t>Polák</t>
  </si>
  <si>
    <t>Richard</t>
  </si>
  <si>
    <t>Wladař</t>
  </si>
  <si>
    <t>Jakub</t>
  </si>
  <si>
    <t>Doležal</t>
  </si>
  <si>
    <t>František</t>
  </si>
  <si>
    <t>Pelich</t>
  </si>
  <si>
    <t>Tobiáš</t>
  </si>
  <si>
    <t>Suchomel</t>
  </si>
  <si>
    <t>Vítek</t>
  </si>
  <si>
    <t>Futsal Dobřichovice</t>
  </si>
  <si>
    <t>Sýkora</t>
  </si>
  <si>
    <t>Jan Antonín</t>
  </si>
  <si>
    <t>Lebeda</t>
  </si>
  <si>
    <t>Kvido</t>
  </si>
  <si>
    <t>Prokeš</t>
  </si>
  <si>
    <t>Marek</t>
  </si>
  <si>
    <t>Vrzal</t>
  </si>
  <si>
    <t>Štěpán</t>
  </si>
  <si>
    <t>Hávránek</t>
  </si>
  <si>
    <t>Vojtěch</t>
  </si>
  <si>
    <t>Bosnič</t>
  </si>
  <si>
    <t>Martin</t>
  </si>
  <si>
    <t>Unger</t>
  </si>
  <si>
    <t>Matěj</t>
  </si>
  <si>
    <t>Laichter</t>
  </si>
  <si>
    <t>Jandourek</t>
  </si>
  <si>
    <t>Jáchym</t>
  </si>
  <si>
    <t>Daňa</t>
  </si>
  <si>
    <t>Gregor</t>
  </si>
  <si>
    <t>Kevin</t>
  </si>
  <si>
    <t>SK Cukrak</t>
  </si>
  <si>
    <t>Horáček</t>
  </si>
  <si>
    <t>Maxmilián</t>
  </si>
  <si>
    <t>SK Cukrák</t>
  </si>
  <si>
    <t>Mitterwaldová</t>
  </si>
  <si>
    <t>Emma</t>
  </si>
  <si>
    <t>Vintrová</t>
  </si>
  <si>
    <t>Markéta</t>
  </si>
  <si>
    <t>Klára</t>
  </si>
  <si>
    <t>Barešová</t>
  </si>
  <si>
    <t>Pánková</t>
  </si>
  <si>
    <t>Amálie</t>
  </si>
  <si>
    <t>Verbeek</t>
  </si>
  <si>
    <t>Sofie Helena</t>
  </si>
  <si>
    <t>Černá</t>
  </si>
  <si>
    <t>Schierová</t>
  </si>
  <si>
    <t>Alžběta</t>
  </si>
  <si>
    <t>Eliška</t>
  </si>
  <si>
    <t>Pittrová</t>
  </si>
  <si>
    <t>Kopřivová</t>
  </si>
  <si>
    <t>Tereza</t>
  </si>
  <si>
    <t>Havlíková</t>
  </si>
  <si>
    <t>Michaela</t>
  </si>
  <si>
    <t>Vojtíšková</t>
  </si>
  <si>
    <t>Karolína</t>
  </si>
  <si>
    <t>Stříbrná</t>
  </si>
  <si>
    <t>Veronika</t>
  </si>
  <si>
    <t>Hlásná Třebaň</t>
  </si>
  <si>
    <t>Půbalová</t>
  </si>
  <si>
    <t>Jágrová</t>
  </si>
  <si>
    <t>Hejná</t>
  </si>
  <si>
    <t>Ungerová</t>
  </si>
  <si>
    <t>Habartová</t>
  </si>
  <si>
    <t>Jana</t>
  </si>
  <si>
    <t>Mejstříková</t>
  </si>
  <si>
    <t>Nolová</t>
  </si>
  <si>
    <t>Olga</t>
  </si>
  <si>
    <t>Strnadová</t>
  </si>
  <si>
    <t>Martina</t>
  </si>
  <si>
    <t>Ward</t>
  </si>
  <si>
    <t>Ella</t>
  </si>
  <si>
    <t>Ota</t>
  </si>
  <si>
    <t>Soural</t>
  </si>
  <si>
    <t>Šimon</t>
  </si>
  <si>
    <t>Atletika SC Radotín</t>
  </si>
  <si>
    <t>Kostlán</t>
  </si>
  <si>
    <t>Kryštof</t>
  </si>
  <si>
    <t>Půbal</t>
  </si>
  <si>
    <t>Karel</t>
  </si>
  <si>
    <t>Krtek</t>
  </si>
  <si>
    <t>Ondřej</t>
  </si>
  <si>
    <t>Střela Žebrák</t>
  </si>
  <si>
    <t>Václavek</t>
  </si>
  <si>
    <t>Jan</t>
  </si>
  <si>
    <t>Kovář</t>
  </si>
  <si>
    <t>David</t>
  </si>
  <si>
    <t>Bělík</t>
  </si>
  <si>
    <t>HC Tygři</t>
  </si>
  <si>
    <t>Kalivoda</t>
  </si>
  <si>
    <t>Daniel</t>
  </si>
  <si>
    <t>Růžička</t>
  </si>
  <si>
    <t>Němeček</t>
  </si>
  <si>
    <t>Vít</t>
  </si>
  <si>
    <t>Vosmik</t>
  </si>
  <si>
    <t>Hynek</t>
  </si>
  <si>
    <t>Jordanidis</t>
  </si>
  <si>
    <t>Atletika Radotín</t>
  </si>
  <si>
    <t>Toglar</t>
  </si>
  <si>
    <t>Thelen</t>
  </si>
  <si>
    <t>Šikoš</t>
  </si>
  <si>
    <t>Tůma</t>
  </si>
  <si>
    <t>Samuel</t>
  </si>
  <si>
    <t>Beránek</t>
  </si>
  <si>
    <t>Kesl</t>
  </si>
  <si>
    <t>Filip</t>
  </si>
  <si>
    <t>Maxa</t>
  </si>
  <si>
    <t>Bořek</t>
  </si>
  <si>
    <t>Novák</t>
  </si>
  <si>
    <t>Jiří</t>
  </si>
  <si>
    <t>Sladek</t>
  </si>
  <si>
    <t>Knoška</t>
  </si>
  <si>
    <t>Michal</t>
  </si>
  <si>
    <t>Cocula</t>
  </si>
  <si>
    <t>Kutil</t>
  </si>
  <si>
    <t>Adam</t>
  </si>
  <si>
    <t>Hrubý</t>
  </si>
  <si>
    <t>Pořízek</t>
  </si>
  <si>
    <t>Matyáš</t>
  </si>
  <si>
    <t>Alexander</t>
  </si>
  <si>
    <t>Mutinský</t>
  </si>
  <si>
    <t>Sebastian</t>
  </si>
  <si>
    <t>Synek</t>
  </si>
  <si>
    <t>Horák</t>
  </si>
  <si>
    <t>Jindrová</t>
  </si>
  <si>
    <t>Hildprandtová</t>
  </si>
  <si>
    <t>Josefine Elisabeth</t>
  </si>
  <si>
    <t>Solničková</t>
  </si>
  <si>
    <t>Simandlová</t>
  </si>
  <si>
    <t>Koděrová</t>
  </si>
  <si>
    <t>Barbora</t>
  </si>
  <si>
    <t>Bělíková</t>
  </si>
  <si>
    <t>Natálie</t>
  </si>
  <si>
    <t>Němcová</t>
  </si>
  <si>
    <t>Andrea</t>
  </si>
  <si>
    <t>Valtonen</t>
  </si>
  <si>
    <t>Katja</t>
  </si>
  <si>
    <t>Kvasničková</t>
  </si>
  <si>
    <t>Kolaříková</t>
  </si>
  <si>
    <t>Nečesaná</t>
  </si>
  <si>
    <t>Adéla</t>
  </si>
  <si>
    <t>Albrechtová</t>
  </si>
  <si>
    <t>Lakomá</t>
  </si>
  <si>
    <t>Prokešová</t>
  </si>
  <si>
    <t>Kučerová</t>
  </si>
  <si>
    <t>Valešová</t>
  </si>
  <si>
    <t>Jandourková</t>
  </si>
  <si>
    <t>Řehořová</t>
  </si>
  <si>
    <t>Kamila</t>
  </si>
  <si>
    <t>Křikavová</t>
  </si>
  <si>
    <t>Kaslová</t>
  </si>
  <si>
    <t>Jiříková</t>
  </si>
  <si>
    <t>Bednářová</t>
  </si>
  <si>
    <t>Brožová</t>
  </si>
  <si>
    <t>Kalin</t>
  </si>
  <si>
    <t>Lejčková</t>
  </si>
  <si>
    <t>Přesličková</t>
  </si>
  <si>
    <t>Mrázková</t>
  </si>
  <si>
    <t>Ela</t>
  </si>
  <si>
    <t>Žmola</t>
  </si>
  <si>
    <t>SK Černošice</t>
  </si>
  <si>
    <t>Hubený</t>
  </si>
  <si>
    <t>Kubata</t>
  </si>
  <si>
    <t>Háněl</t>
  </si>
  <si>
    <t>AC Radotin</t>
  </si>
  <si>
    <t>Mikuláš</t>
  </si>
  <si>
    <t>Drozd</t>
  </si>
  <si>
    <t>Sven</t>
  </si>
  <si>
    <t>Luka</t>
  </si>
  <si>
    <t>Vojtíšek</t>
  </si>
  <si>
    <t>Moravec</t>
  </si>
  <si>
    <t>Rebec</t>
  </si>
  <si>
    <t>Barták</t>
  </si>
  <si>
    <t>Závadský</t>
  </si>
  <si>
    <t>Klepetko</t>
  </si>
  <si>
    <t>Sportclub Řevnice</t>
  </si>
  <si>
    <t>Fürbach</t>
  </si>
  <si>
    <t>Čermák</t>
  </si>
  <si>
    <t>Kastner</t>
  </si>
  <si>
    <t>Antonín</t>
  </si>
  <si>
    <t>Hendrich</t>
  </si>
  <si>
    <t>Robert</t>
  </si>
  <si>
    <t>Novotný</t>
  </si>
  <si>
    <t>Hadžega</t>
  </si>
  <si>
    <t>Albert</t>
  </si>
  <si>
    <t>Tom</t>
  </si>
  <si>
    <t>Mládek</t>
  </si>
  <si>
    <t>Vladimír</t>
  </si>
  <si>
    <t>Macoun</t>
  </si>
  <si>
    <t>Břeň</t>
  </si>
  <si>
    <t>Sekanina</t>
  </si>
  <si>
    <t>Macek</t>
  </si>
  <si>
    <t>Jícha</t>
  </si>
  <si>
    <t>Mejstřík</t>
  </si>
  <si>
    <t>Oldřich</t>
  </si>
  <si>
    <t>Homola</t>
  </si>
  <si>
    <t>Jonáš</t>
  </si>
  <si>
    <t>Motor České Budějovice</t>
  </si>
  <si>
    <t>Chvojka</t>
  </si>
  <si>
    <t>Stříbrný</t>
  </si>
  <si>
    <t>Singer</t>
  </si>
  <si>
    <t>Petr</t>
  </si>
  <si>
    <t>Kándl</t>
  </si>
  <si>
    <t>Nešpor</t>
  </si>
  <si>
    <t>Tesner</t>
  </si>
  <si>
    <t>Plazzerová</t>
  </si>
  <si>
    <t>Vendula</t>
  </si>
  <si>
    <t>Novotná</t>
  </si>
  <si>
    <t>Beránková</t>
  </si>
  <si>
    <t>Dukla Praha</t>
  </si>
  <si>
    <t>Sofie Luise</t>
  </si>
  <si>
    <t>Hobzová</t>
  </si>
  <si>
    <t>Kostlánová</t>
  </si>
  <si>
    <t>Jurkovcová</t>
  </si>
  <si>
    <t>Lea</t>
  </si>
  <si>
    <t>Břeňová</t>
  </si>
  <si>
    <t>Homolová</t>
  </si>
  <si>
    <t>Beáta</t>
  </si>
  <si>
    <t>SK Slavia Praha</t>
  </si>
  <si>
    <t>Vosmiková</t>
  </si>
  <si>
    <t>Julie</t>
  </si>
  <si>
    <t>Drbohlavová</t>
  </si>
  <si>
    <t>Doležalová</t>
  </si>
  <si>
    <t>Evelína</t>
  </si>
  <si>
    <t>Sokol Kampa</t>
  </si>
  <si>
    <t>Léblová</t>
  </si>
  <si>
    <t>Klimešová</t>
  </si>
  <si>
    <t>Žofie</t>
  </si>
  <si>
    <t>Krotilová</t>
  </si>
  <si>
    <t>Krtková</t>
  </si>
  <si>
    <t>Freislebenová</t>
  </si>
  <si>
    <t>Škvorová</t>
  </si>
  <si>
    <t>Krisová</t>
  </si>
  <si>
    <t>Mládková</t>
  </si>
  <si>
    <t>Štefko</t>
  </si>
  <si>
    <t>Nicolas</t>
  </si>
  <si>
    <t>Lenghart</t>
  </si>
  <si>
    <t>Kvasnička</t>
  </si>
  <si>
    <t>Nováček</t>
  </si>
  <si>
    <t>Višňa</t>
  </si>
  <si>
    <t>Johan</t>
  </si>
  <si>
    <t>Ryvola</t>
  </si>
  <si>
    <t>Lorenc</t>
  </si>
  <si>
    <t>Dyk</t>
  </si>
  <si>
    <t>oddíl kopané</t>
  </si>
  <si>
    <t>Havlík</t>
  </si>
  <si>
    <t>Denis</t>
  </si>
  <si>
    <t>Hugo</t>
  </si>
  <si>
    <t>Vostrý</t>
  </si>
  <si>
    <t>Kosatík</t>
  </si>
  <si>
    <t>LTC Řevnice</t>
  </si>
  <si>
    <t>Rejlek</t>
  </si>
  <si>
    <t>Kunz</t>
  </si>
  <si>
    <t>Lukáš</t>
  </si>
  <si>
    <t>TJ Tatran</t>
  </si>
  <si>
    <t>Kalina</t>
  </si>
  <si>
    <t>Kubena</t>
  </si>
  <si>
    <t>Horáčková</t>
  </si>
  <si>
    <t>Simona</t>
  </si>
  <si>
    <t>Kubátová</t>
  </si>
  <si>
    <t>Annelie</t>
  </si>
  <si>
    <t>USK Praha</t>
  </si>
  <si>
    <t>Škorpíková</t>
  </si>
  <si>
    <t>Sára</t>
  </si>
  <si>
    <t>ATCH</t>
  </si>
  <si>
    <t>Hubená</t>
  </si>
  <si>
    <t>Pošmurná</t>
  </si>
  <si>
    <t>Kačka</t>
  </si>
  <si>
    <t>Fousková</t>
  </si>
  <si>
    <t>Fantová</t>
  </si>
  <si>
    <t>Brabcová</t>
  </si>
  <si>
    <t>Šárka</t>
  </si>
  <si>
    <t>Pexová</t>
  </si>
  <si>
    <t>Jassikova</t>
  </si>
  <si>
    <t>FDC</t>
  </si>
  <si>
    <t>Chadimová</t>
  </si>
  <si>
    <t>Zuzana</t>
  </si>
  <si>
    <t>Synková</t>
  </si>
  <si>
    <t>Sovtan</t>
  </si>
  <si>
    <t>Alina</t>
  </si>
  <si>
    <t>Hašková</t>
  </si>
  <si>
    <t>Provazník</t>
  </si>
  <si>
    <t>Jindra</t>
  </si>
  <si>
    <t>Pavel</t>
  </si>
  <si>
    <t>Kaválek</t>
  </si>
  <si>
    <t>Atletický školní klub Jitřní</t>
  </si>
  <si>
    <t>Alexandr</t>
  </si>
  <si>
    <t>ASK</t>
  </si>
  <si>
    <t>Renner</t>
  </si>
  <si>
    <t>Kosek</t>
  </si>
  <si>
    <t>Püschel</t>
  </si>
  <si>
    <t>Benjamin</t>
  </si>
  <si>
    <t>Vošahlík</t>
  </si>
  <si>
    <t>Švejda</t>
  </si>
  <si>
    <t>Svatopluk</t>
  </si>
  <si>
    <t>Jánský</t>
  </si>
  <si>
    <t>Tomáš</t>
  </si>
  <si>
    <t>Špačková</t>
  </si>
  <si>
    <t>Vošahlíková</t>
  </si>
  <si>
    <t>Aneta</t>
  </si>
  <si>
    <t>Daniela</t>
  </si>
  <si>
    <t>Chvojková</t>
  </si>
  <si>
    <t>Vlasáková</t>
  </si>
  <si>
    <t>Rada</t>
  </si>
  <si>
    <t>FK Motorlet Praha</t>
  </si>
  <si>
    <t>ABC Braník</t>
  </si>
  <si>
    <t>Dvořák</t>
  </si>
  <si>
    <t>Gejza</t>
  </si>
  <si>
    <t>Červenka</t>
  </si>
  <si>
    <t>Tadeáš</t>
  </si>
  <si>
    <t>HC Tygři Černošice</t>
  </si>
  <si>
    <t>Schier</t>
  </si>
  <si>
    <t>Michael</t>
  </si>
  <si>
    <t>Cavrnoch</t>
  </si>
  <si>
    <t>FAČR</t>
  </si>
  <si>
    <t>Filčák</t>
  </si>
  <si>
    <t>Bartoníčková</t>
  </si>
  <si>
    <t>Klimtová</t>
  </si>
  <si>
    <t>Petra</t>
  </si>
  <si>
    <t>Kándlová</t>
  </si>
  <si>
    <t>Lebedová</t>
  </si>
  <si>
    <t>Marta</t>
  </si>
  <si>
    <t>Kačírková</t>
  </si>
  <si>
    <t>Andrštová</t>
  </si>
  <si>
    <t>PSK Olymp</t>
  </si>
  <si>
    <t>Věra</t>
  </si>
  <si>
    <t>Krejčířová</t>
  </si>
  <si>
    <t>Lorenčíková</t>
  </si>
  <si>
    <t>Eva</t>
  </si>
  <si>
    <t>Blanka</t>
  </si>
  <si>
    <t>Kaufland</t>
  </si>
  <si>
    <t>Tahmina</t>
  </si>
  <si>
    <t>Vodička</t>
  </si>
  <si>
    <t>Junek</t>
  </si>
  <si>
    <t>Nagy</t>
  </si>
  <si>
    <t>Andrej</t>
  </si>
  <si>
    <t>Trkulja</t>
  </si>
  <si>
    <t>Slavík</t>
  </si>
  <si>
    <t>Cavrhnoch</t>
  </si>
  <si>
    <t>Jaroslav</t>
  </si>
  <si>
    <t>Rosenthal</t>
  </si>
  <si>
    <t>Bouzek</t>
  </si>
  <si>
    <t>Dubský</t>
  </si>
  <si>
    <t>ASK Slavia Praha</t>
  </si>
  <si>
    <t>Kala</t>
  </si>
  <si>
    <t>IronTime</t>
  </si>
  <si>
    <t>Malý</t>
  </si>
  <si>
    <t>Šutri Prachatice</t>
  </si>
  <si>
    <t>Velechovský</t>
  </si>
  <si>
    <t>Jiří Bishop</t>
  </si>
  <si>
    <t>Oskar</t>
  </si>
  <si>
    <t>Radek</t>
  </si>
  <si>
    <t>SK Lemry</t>
  </si>
  <si>
    <t>Brabec</t>
  </si>
  <si>
    <t>Miroslav</t>
  </si>
  <si>
    <t>Luděk</t>
  </si>
  <si>
    <t>Nol</t>
  </si>
  <si>
    <t>Stanislav</t>
  </si>
  <si>
    <t>Hlaváček</t>
  </si>
  <si>
    <t>Calda</t>
  </si>
  <si>
    <t>Emil</t>
  </si>
  <si>
    <t>2.B</t>
  </si>
  <si>
    <t>6.B</t>
  </si>
  <si>
    <t>3.C</t>
  </si>
  <si>
    <t>4.B</t>
  </si>
  <si>
    <t>3.B</t>
  </si>
  <si>
    <t>4.C</t>
  </si>
  <si>
    <t>1.B</t>
  </si>
  <si>
    <t>1.A</t>
  </si>
  <si>
    <t>7.A</t>
  </si>
  <si>
    <t>6.A</t>
  </si>
  <si>
    <t>9.B</t>
  </si>
  <si>
    <t>3.A</t>
  </si>
  <si>
    <t>5.C</t>
  </si>
  <si>
    <t>2.A</t>
  </si>
  <si>
    <t>4.A</t>
  </si>
  <si>
    <t>8.A</t>
  </si>
  <si>
    <t>5.B</t>
  </si>
  <si>
    <t>S</t>
  </si>
  <si>
    <t>9.A</t>
  </si>
  <si>
    <t>8.B</t>
  </si>
  <si>
    <t>Třída</t>
  </si>
  <si>
    <t/>
  </si>
  <si>
    <t>MŠ Lety</t>
  </si>
  <si>
    <t>Tenis Řevnice</t>
  </si>
  <si>
    <t>MŠ Všenory</t>
  </si>
  <si>
    <t>TJ Žižkov</t>
  </si>
  <si>
    <t>Název</t>
  </si>
  <si>
    <t>Děvčata nejmladší</t>
  </si>
  <si>
    <t>2009 - 2010</t>
  </si>
  <si>
    <t>Kluci nejmladší</t>
  </si>
  <si>
    <t>Děvčata mladší</t>
  </si>
  <si>
    <t>2007 - 2008</t>
  </si>
  <si>
    <t>Kluci mladší</t>
  </si>
  <si>
    <t>Děvčata starší</t>
  </si>
  <si>
    <t>2005 - 2006</t>
  </si>
  <si>
    <t>Kluci starší</t>
  </si>
  <si>
    <t>Žákyně nejmladší</t>
  </si>
  <si>
    <t>2003 - 2004</t>
  </si>
  <si>
    <t>Žáci nejmladší</t>
  </si>
  <si>
    <t>Žákyně mladší</t>
  </si>
  <si>
    <t>2001 - 2002</t>
  </si>
  <si>
    <t>Žáci mladší</t>
  </si>
  <si>
    <t>Žákyně starší</t>
  </si>
  <si>
    <t>1999 - 2000</t>
  </si>
  <si>
    <t>Žáci starší</t>
  </si>
  <si>
    <t>Juniorky - 1/2 míle</t>
  </si>
  <si>
    <t>1995 - 1998</t>
  </si>
  <si>
    <t>Juniorky - míle</t>
  </si>
  <si>
    <t>Junioři</t>
  </si>
  <si>
    <t>Ženy - 1/2 míle</t>
  </si>
  <si>
    <t>1994 a starší</t>
  </si>
  <si>
    <t>Ženy - míle</t>
  </si>
  <si>
    <t>Muži</t>
  </si>
  <si>
    <t>Číslo</t>
  </si>
  <si>
    <t>Délka (m)</t>
  </si>
  <si>
    <t>Narozen(a)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</si>
</sst>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:ss.00"/>
  </numFmts>
  <fonts count="38">
    <font>
      <sz val="8"/>
      <color theme="1"/>
      <name val="Tahoma"/>
      <family val="2"/>
    </font>
    <font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="150" zoomScaleNormal="150" workbookViewId="0" topLeftCell="A1">
      <selection activeCell="K26" sqref="K26"/>
    </sheetView>
  </sheetViews>
  <sheetFormatPr defaultColWidth="9" defaultRowHeight="10.5"/>
  <cols>
    <col min="1" max="1" width="5.33203125" style="0" bestFit="1" customWidth="1"/>
    <col min="2" max="2" width="15.83203125" style="0" bestFit="1" customWidth="1"/>
    <col min="3" max="3" width="11.66015625" style="0" bestFit="1" customWidth="1"/>
    <col min="4" max="4" width="10.33203125" style="0" bestFit="1" customWidth="1"/>
    <col min="5" max="24" width="4.16015625" style="0" customWidth="1"/>
  </cols>
  <sheetData>
    <row r="1" spans="1:24" ht="10.5">
      <c r="A1" s="1" t="s">
        <v>456</v>
      </c>
      <c r="B1" s="1" t="s">
        <v>429</v>
      </c>
      <c r="C1" s="1" t="s">
        <v>458</v>
      </c>
      <c r="D1" s="1" t="s">
        <v>457</v>
      </c>
      <c r="E1" t="s">
        <v>410</v>
      </c>
      <c r="F1" t="s">
        <v>409</v>
      </c>
      <c r="G1" t="s">
        <v>416</v>
      </c>
      <c r="H1" t="s">
        <v>403</v>
      </c>
      <c r="I1" t="s">
        <v>414</v>
      </c>
      <c r="J1" t="s">
        <v>407</v>
      </c>
      <c r="K1" t="s">
        <v>405</v>
      </c>
      <c r="L1" t="s">
        <v>417</v>
      </c>
      <c r="M1" t="s">
        <v>406</v>
      </c>
      <c r="N1" t="s">
        <v>408</v>
      </c>
      <c r="O1" t="s">
        <v>419</v>
      </c>
      <c r="P1" t="s">
        <v>415</v>
      </c>
      <c r="Q1" t="s">
        <v>412</v>
      </c>
      <c r="R1" t="s">
        <v>404</v>
      </c>
      <c r="S1" t="s">
        <v>411</v>
      </c>
      <c r="T1" t="s">
        <v>418</v>
      </c>
      <c r="U1" t="s">
        <v>422</v>
      </c>
      <c r="V1" t="s">
        <v>421</v>
      </c>
      <c r="W1" t="s">
        <v>413</v>
      </c>
      <c r="X1" t="s">
        <v>420</v>
      </c>
    </row>
    <row r="2" spans="1:24" ht="10.5">
      <c r="A2">
        <v>2</v>
      </c>
      <c r="B2" t="s">
        <v>430</v>
      </c>
      <c r="C2" t="s">
        <v>431</v>
      </c>
      <c r="D2">
        <v>300</v>
      </c>
      <c r="E2">
        <f ca="1">COUNTIF(INDIRECT("'"&amp;$A2&amp;"'!I:I"),E$1)</f>
        <v>0</v>
      </c>
      <c r="F2">
        <f aca="true" ca="1" t="shared" si="0" ref="F2:X16">COUNTIF(INDIRECT("'"&amp;$A2&amp;"'!I:I"),F$1)</f>
        <v>0</v>
      </c>
      <c r="G2">
        <f ca="1" t="shared" si="0"/>
        <v>0</v>
      </c>
      <c r="H2">
        <f ca="1" t="shared" si="0"/>
        <v>0</v>
      </c>
      <c r="I2">
        <f ca="1" t="shared" si="0"/>
        <v>0</v>
      </c>
      <c r="J2">
        <f ca="1" t="shared" si="0"/>
        <v>0</v>
      </c>
      <c r="K2">
        <f ca="1" t="shared" si="0"/>
        <v>0</v>
      </c>
      <c r="L2">
        <f ca="1" t="shared" si="0"/>
        <v>0</v>
      </c>
      <c r="M2">
        <f ca="1" t="shared" si="0"/>
        <v>0</v>
      </c>
      <c r="N2">
        <f ca="1" t="shared" si="0"/>
        <v>0</v>
      </c>
      <c r="O2">
        <f ca="1" t="shared" si="0"/>
        <v>0</v>
      </c>
      <c r="P2">
        <f ca="1" t="shared" si="0"/>
        <v>0</v>
      </c>
      <c r="Q2">
        <f ca="1" t="shared" si="0"/>
        <v>0</v>
      </c>
      <c r="R2">
        <f ca="1" t="shared" si="0"/>
        <v>0</v>
      </c>
      <c r="S2">
        <f ca="1" t="shared" si="0"/>
        <v>0</v>
      </c>
      <c r="T2">
        <f ca="1" t="shared" si="0"/>
        <v>0</v>
      </c>
      <c r="U2">
        <f ca="1" t="shared" si="0"/>
        <v>0</v>
      </c>
      <c r="V2">
        <f ca="1" t="shared" si="0"/>
        <v>0</v>
      </c>
      <c r="W2">
        <f ca="1" t="shared" si="0"/>
        <v>0</v>
      </c>
      <c r="X2">
        <f ca="1" t="shared" si="0"/>
        <v>0</v>
      </c>
    </row>
    <row r="3" spans="1:24" ht="10.5">
      <c r="A3">
        <v>3</v>
      </c>
      <c r="B3" t="s">
        <v>432</v>
      </c>
      <c r="C3" t="s">
        <v>431</v>
      </c>
      <c r="D3">
        <v>300</v>
      </c>
      <c r="E3">
        <f ca="1">COUNTIF(INDIRECT("'"&amp;$A3&amp;"'!I:I"),E$1)</f>
        <v>0</v>
      </c>
      <c r="F3">
        <f ca="1">COUNTIF(INDIRECT("'"&amp;$A3&amp;"'!I:I"),F$1)</f>
        <v>0</v>
      </c>
      <c r="G3">
        <f ca="1">COUNTIF(INDIRECT("'"&amp;$A3&amp;"'!I:I"),G$1)</f>
        <v>0</v>
      </c>
      <c r="H3">
        <f ca="1">COUNTIF(INDIRECT("'"&amp;$A3&amp;"'!I:I"),H$1)</f>
        <v>0</v>
      </c>
      <c r="I3">
        <f ca="1">COUNTIF(INDIRECT("'"&amp;$A3&amp;"'!I:I"),I$1)</f>
        <v>0</v>
      </c>
      <c r="J3">
        <f ca="1">COUNTIF(INDIRECT("'"&amp;$A3&amp;"'!I:I"),J$1)</f>
        <v>0</v>
      </c>
      <c r="K3">
        <f ca="1">COUNTIF(INDIRECT("'"&amp;$A3&amp;"'!I:I"),K$1)</f>
        <v>0</v>
      </c>
      <c r="L3">
        <f ca="1">COUNTIF(INDIRECT("'"&amp;$A3&amp;"'!I:I"),L$1)</f>
        <v>0</v>
      </c>
      <c r="M3">
        <f ca="1">COUNTIF(INDIRECT("'"&amp;$A3&amp;"'!I:I"),M$1)</f>
        <v>0</v>
      </c>
      <c r="N3">
        <f ca="1">COUNTIF(INDIRECT("'"&amp;$A3&amp;"'!I:I"),N$1)</f>
        <v>0</v>
      </c>
      <c r="O3">
        <f ca="1">COUNTIF(INDIRECT("'"&amp;$A3&amp;"'!I:I"),O$1)</f>
        <v>0</v>
      </c>
      <c r="P3">
        <f ca="1">COUNTIF(INDIRECT("'"&amp;$A3&amp;"'!I:I"),P$1)</f>
        <v>0</v>
      </c>
      <c r="Q3">
        <f ca="1">COUNTIF(INDIRECT("'"&amp;$A3&amp;"'!I:I"),Q$1)</f>
        <v>0</v>
      </c>
      <c r="R3">
        <f ca="1">COUNTIF(INDIRECT("'"&amp;$A3&amp;"'!I:I"),R$1)</f>
        <v>0</v>
      </c>
      <c r="S3">
        <f ca="1">COUNTIF(INDIRECT("'"&amp;$A3&amp;"'!I:I"),S$1)</f>
        <v>0</v>
      </c>
      <c r="T3">
        <f ca="1">COUNTIF(INDIRECT("'"&amp;$A3&amp;"'!I:I"),T$1)</f>
        <v>0</v>
      </c>
      <c r="U3">
        <f ca="1" t="shared" si="0"/>
        <v>0</v>
      </c>
      <c r="V3">
        <f ca="1" t="shared" si="0"/>
        <v>0</v>
      </c>
      <c r="W3">
        <f ca="1" t="shared" si="0"/>
        <v>0</v>
      </c>
      <c r="X3">
        <f ca="1" t="shared" si="0"/>
        <v>0</v>
      </c>
    </row>
    <row r="4" spans="1:24" ht="10.5">
      <c r="A4">
        <v>4</v>
      </c>
      <c r="B4" t="s">
        <v>433</v>
      </c>
      <c r="C4" t="s">
        <v>434</v>
      </c>
      <c r="D4">
        <v>300</v>
      </c>
      <c r="E4">
        <f ca="1">COUNTIF(INDIRECT("'"&amp;$A4&amp;"'!I:I"),E$1)</f>
        <v>2</v>
      </c>
      <c r="F4">
        <f ca="1" t="shared" si="0"/>
        <v>6</v>
      </c>
      <c r="G4">
        <f ca="1" t="shared" si="0"/>
        <v>0</v>
      </c>
      <c r="H4">
        <f ca="1" t="shared" si="0"/>
        <v>0</v>
      </c>
      <c r="I4">
        <f ca="1" t="shared" si="0"/>
        <v>0</v>
      </c>
      <c r="J4">
        <f ca="1" t="shared" si="0"/>
        <v>0</v>
      </c>
      <c r="K4">
        <f ca="1" t="shared" si="0"/>
        <v>0</v>
      </c>
      <c r="L4">
        <f ca="1" t="shared" si="0"/>
        <v>0</v>
      </c>
      <c r="M4">
        <f ca="1" t="shared" si="0"/>
        <v>0</v>
      </c>
      <c r="N4">
        <f ca="1" t="shared" si="0"/>
        <v>0</v>
      </c>
      <c r="O4">
        <f ca="1" t="shared" si="0"/>
        <v>0</v>
      </c>
      <c r="P4">
        <f ca="1" t="shared" si="0"/>
        <v>0</v>
      </c>
      <c r="Q4">
        <f ca="1" t="shared" si="0"/>
        <v>0</v>
      </c>
      <c r="R4">
        <f ca="1" t="shared" si="0"/>
        <v>0</v>
      </c>
      <c r="S4">
        <f ca="1" t="shared" si="0"/>
        <v>0</v>
      </c>
      <c r="T4">
        <f ca="1" t="shared" si="0"/>
        <v>0</v>
      </c>
      <c r="U4">
        <f ca="1" t="shared" si="0"/>
        <v>0</v>
      </c>
      <c r="V4">
        <f ca="1" t="shared" si="0"/>
        <v>0</v>
      </c>
      <c r="W4">
        <f ca="1" t="shared" si="0"/>
        <v>0</v>
      </c>
      <c r="X4">
        <f ca="1" t="shared" si="0"/>
        <v>0</v>
      </c>
    </row>
    <row r="5" spans="1:24" ht="10.5">
      <c r="A5">
        <v>5</v>
      </c>
      <c r="B5" t="s">
        <v>435</v>
      </c>
      <c r="C5" t="s">
        <v>434</v>
      </c>
      <c r="D5">
        <v>300</v>
      </c>
      <c r="E5">
        <f ca="1">COUNTIF(INDIRECT("'"&amp;$A5&amp;"'!I:I"),E$1)</f>
        <v>4</v>
      </c>
      <c r="F5">
        <f ca="1" t="shared" si="0"/>
        <v>5</v>
      </c>
      <c r="G5">
        <f ca="1" t="shared" si="0"/>
        <v>0</v>
      </c>
      <c r="H5">
        <f ca="1" t="shared" si="0"/>
        <v>0</v>
      </c>
      <c r="I5">
        <f ca="1" t="shared" si="0"/>
        <v>0</v>
      </c>
      <c r="J5">
        <f ca="1" t="shared" si="0"/>
        <v>0</v>
      </c>
      <c r="K5">
        <f ca="1" t="shared" si="0"/>
        <v>0</v>
      </c>
      <c r="L5">
        <f ca="1" t="shared" si="0"/>
        <v>0</v>
      </c>
      <c r="M5">
        <f ca="1" t="shared" si="0"/>
        <v>0</v>
      </c>
      <c r="N5">
        <f ca="1" t="shared" si="0"/>
        <v>0</v>
      </c>
      <c r="O5">
        <f ca="1" t="shared" si="0"/>
        <v>0</v>
      </c>
      <c r="P5">
        <f ca="1" t="shared" si="0"/>
        <v>0</v>
      </c>
      <c r="Q5">
        <f ca="1" t="shared" si="0"/>
        <v>0</v>
      </c>
      <c r="R5">
        <f ca="1" t="shared" si="0"/>
        <v>0</v>
      </c>
      <c r="S5">
        <f ca="1" t="shared" si="0"/>
        <v>0</v>
      </c>
      <c r="T5">
        <f ca="1" t="shared" si="0"/>
        <v>0</v>
      </c>
      <c r="U5">
        <f ca="1" t="shared" si="0"/>
        <v>0</v>
      </c>
      <c r="V5">
        <f ca="1" t="shared" si="0"/>
        <v>0</v>
      </c>
      <c r="W5">
        <f ca="1" t="shared" si="0"/>
        <v>0</v>
      </c>
      <c r="X5">
        <f ca="1" t="shared" si="0"/>
        <v>0</v>
      </c>
    </row>
    <row r="6" spans="1:24" ht="10.5">
      <c r="A6">
        <v>6</v>
      </c>
      <c r="B6" t="s">
        <v>436</v>
      </c>
      <c r="C6" t="s">
        <v>437</v>
      </c>
      <c r="D6">
        <v>500</v>
      </c>
      <c r="E6">
        <f ca="1">COUNTIF(INDIRECT("'"&amp;$A6&amp;"'!I:I"),E$1)</f>
        <v>2</v>
      </c>
      <c r="F6">
        <f ca="1" t="shared" si="0"/>
        <v>1</v>
      </c>
      <c r="G6">
        <f ca="1" t="shared" si="0"/>
        <v>3</v>
      </c>
      <c r="H6">
        <f ca="1" t="shared" si="0"/>
        <v>5</v>
      </c>
      <c r="I6">
        <f ca="1" t="shared" si="0"/>
        <v>8</v>
      </c>
      <c r="J6">
        <f ca="1" t="shared" si="0"/>
        <v>1</v>
      </c>
      <c r="K6">
        <f ca="1" t="shared" si="0"/>
        <v>1</v>
      </c>
      <c r="L6">
        <f ca="1" t="shared" si="0"/>
        <v>0</v>
      </c>
      <c r="M6">
        <f ca="1" t="shared" si="0"/>
        <v>0</v>
      </c>
      <c r="N6">
        <f ca="1" t="shared" si="0"/>
        <v>0</v>
      </c>
      <c r="O6">
        <f ca="1" t="shared" si="0"/>
        <v>0</v>
      </c>
      <c r="P6">
        <f ca="1" t="shared" si="0"/>
        <v>0</v>
      </c>
      <c r="Q6">
        <f ca="1" t="shared" si="0"/>
        <v>0</v>
      </c>
      <c r="R6">
        <f ca="1" t="shared" si="0"/>
        <v>0</v>
      </c>
      <c r="S6">
        <f ca="1" t="shared" si="0"/>
        <v>0</v>
      </c>
      <c r="T6">
        <f ca="1" t="shared" si="0"/>
        <v>0</v>
      </c>
      <c r="U6">
        <f ca="1" t="shared" si="0"/>
        <v>0</v>
      </c>
      <c r="V6">
        <f ca="1" t="shared" si="0"/>
        <v>0</v>
      </c>
      <c r="W6">
        <f ca="1" t="shared" si="0"/>
        <v>0</v>
      </c>
      <c r="X6">
        <f ca="1" t="shared" si="0"/>
        <v>0</v>
      </c>
    </row>
    <row r="7" spans="1:24" ht="10.5">
      <c r="A7">
        <v>7</v>
      </c>
      <c r="B7" t="s">
        <v>438</v>
      </c>
      <c r="C7" t="s">
        <v>437</v>
      </c>
      <c r="D7">
        <v>500</v>
      </c>
      <c r="E7">
        <f ca="1">COUNTIF(INDIRECT("'"&amp;$A7&amp;"'!I:I"),E$1)</f>
        <v>3</v>
      </c>
      <c r="F7">
        <f ca="1" t="shared" si="0"/>
        <v>1</v>
      </c>
      <c r="G7">
        <f ca="1" t="shared" si="0"/>
        <v>4</v>
      </c>
      <c r="H7">
        <f ca="1" t="shared" si="0"/>
        <v>7</v>
      </c>
      <c r="I7">
        <f ca="1" t="shared" si="0"/>
        <v>5</v>
      </c>
      <c r="J7">
        <f ca="1" t="shared" si="0"/>
        <v>3</v>
      </c>
      <c r="K7">
        <f ca="1" t="shared" si="0"/>
        <v>4</v>
      </c>
      <c r="L7">
        <f ca="1" t="shared" si="0"/>
        <v>0</v>
      </c>
      <c r="M7">
        <f ca="1" t="shared" si="0"/>
        <v>0</v>
      </c>
      <c r="N7">
        <f ca="1" t="shared" si="0"/>
        <v>0</v>
      </c>
      <c r="O7">
        <f ca="1" t="shared" si="0"/>
        <v>0</v>
      </c>
      <c r="P7">
        <f ca="1" t="shared" si="0"/>
        <v>0</v>
      </c>
      <c r="Q7">
        <f ca="1" t="shared" si="0"/>
        <v>0</v>
      </c>
      <c r="R7">
        <f ca="1" t="shared" si="0"/>
        <v>0</v>
      </c>
      <c r="S7">
        <f ca="1" t="shared" si="0"/>
        <v>0</v>
      </c>
      <c r="T7">
        <f ca="1" t="shared" si="0"/>
        <v>0</v>
      </c>
      <c r="U7">
        <f ca="1" t="shared" si="0"/>
        <v>0</v>
      </c>
      <c r="V7">
        <f ca="1" t="shared" si="0"/>
        <v>0</v>
      </c>
      <c r="W7">
        <f ca="1" t="shared" si="0"/>
        <v>0</v>
      </c>
      <c r="X7">
        <f ca="1" t="shared" si="0"/>
        <v>0</v>
      </c>
    </row>
    <row r="8" spans="1:24" ht="10.5">
      <c r="A8">
        <v>8</v>
      </c>
      <c r="B8" t="s">
        <v>439</v>
      </c>
      <c r="C8" t="s">
        <v>440</v>
      </c>
      <c r="D8">
        <v>500</v>
      </c>
      <c r="E8">
        <f ca="1">COUNTIF(INDIRECT("'"&amp;$A8&amp;"'!I:I"),E$1)</f>
        <v>0</v>
      </c>
      <c r="F8">
        <f ca="1" t="shared" si="0"/>
        <v>0</v>
      </c>
      <c r="G8">
        <f ca="1" t="shared" si="0"/>
        <v>0</v>
      </c>
      <c r="H8">
        <f ca="1" t="shared" si="0"/>
        <v>0</v>
      </c>
      <c r="I8">
        <f ca="1" t="shared" si="0"/>
        <v>0</v>
      </c>
      <c r="J8">
        <f ca="1" t="shared" si="0"/>
        <v>2</v>
      </c>
      <c r="K8">
        <f ca="1" t="shared" si="0"/>
        <v>1</v>
      </c>
      <c r="L8">
        <f ca="1" t="shared" si="0"/>
        <v>4</v>
      </c>
      <c r="M8">
        <f ca="1" t="shared" si="0"/>
        <v>3</v>
      </c>
      <c r="N8">
        <f ca="1" t="shared" si="0"/>
        <v>5</v>
      </c>
      <c r="O8">
        <f ca="1" t="shared" si="0"/>
        <v>1</v>
      </c>
      <c r="P8">
        <f ca="1" t="shared" si="0"/>
        <v>0</v>
      </c>
      <c r="Q8">
        <f ca="1" t="shared" si="0"/>
        <v>0</v>
      </c>
      <c r="R8">
        <f ca="1" t="shared" si="0"/>
        <v>0</v>
      </c>
      <c r="S8">
        <f ca="1" t="shared" si="0"/>
        <v>0</v>
      </c>
      <c r="T8">
        <f ca="1" t="shared" si="0"/>
        <v>0</v>
      </c>
      <c r="U8">
        <f ca="1" t="shared" si="0"/>
        <v>0</v>
      </c>
      <c r="V8">
        <f ca="1" t="shared" si="0"/>
        <v>0</v>
      </c>
      <c r="W8">
        <f ca="1" t="shared" si="0"/>
        <v>0</v>
      </c>
      <c r="X8">
        <f ca="1" t="shared" si="0"/>
        <v>0</v>
      </c>
    </row>
    <row r="9" spans="1:24" ht="10.5">
      <c r="A9">
        <v>9</v>
      </c>
      <c r="B9" t="s">
        <v>441</v>
      </c>
      <c r="C9" t="s">
        <v>440</v>
      </c>
      <c r="D9">
        <v>500</v>
      </c>
      <c r="E9">
        <f ca="1">COUNTIF(INDIRECT("'"&amp;$A9&amp;"'!I:I"),E$1)</f>
        <v>0</v>
      </c>
      <c r="F9">
        <f ca="1" t="shared" si="0"/>
        <v>0</v>
      </c>
      <c r="G9">
        <f ca="1" t="shared" si="0"/>
        <v>0</v>
      </c>
      <c r="H9">
        <f ca="1" t="shared" si="0"/>
        <v>0</v>
      </c>
      <c r="I9">
        <f ca="1" t="shared" si="0"/>
        <v>1</v>
      </c>
      <c r="J9">
        <f ca="1" t="shared" si="0"/>
        <v>2</v>
      </c>
      <c r="K9">
        <f ca="1" t="shared" si="0"/>
        <v>2</v>
      </c>
      <c r="L9">
        <f ca="1" t="shared" si="0"/>
        <v>1</v>
      </c>
      <c r="M9">
        <f ca="1" t="shared" si="0"/>
        <v>4</v>
      </c>
      <c r="N9">
        <f ca="1" t="shared" si="0"/>
        <v>7</v>
      </c>
      <c r="O9">
        <f ca="1" t="shared" si="0"/>
        <v>1</v>
      </c>
      <c r="P9">
        <f ca="1" t="shared" si="0"/>
        <v>1</v>
      </c>
      <c r="Q9">
        <f ca="1" t="shared" si="0"/>
        <v>0</v>
      </c>
      <c r="R9">
        <f ca="1" t="shared" si="0"/>
        <v>0</v>
      </c>
      <c r="S9">
        <f ca="1" t="shared" si="0"/>
        <v>0</v>
      </c>
      <c r="T9">
        <f ca="1" t="shared" si="0"/>
        <v>0</v>
      </c>
      <c r="U9">
        <f ca="1" t="shared" si="0"/>
        <v>0</v>
      </c>
      <c r="V9">
        <f ca="1" t="shared" si="0"/>
        <v>0</v>
      </c>
      <c r="W9">
        <f ca="1" t="shared" si="0"/>
        <v>0</v>
      </c>
      <c r="X9">
        <f ca="1" t="shared" si="0"/>
        <v>1</v>
      </c>
    </row>
    <row r="10" spans="1:24" ht="10.5">
      <c r="A10">
        <v>10</v>
      </c>
      <c r="B10" t="s">
        <v>442</v>
      </c>
      <c r="C10" t="s">
        <v>443</v>
      </c>
      <c r="D10">
        <v>750</v>
      </c>
      <c r="E10">
        <f ca="1">COUNTIF(INDIRECT("'"&amp;$A10&amp;"'!I:I"),E$1)</f>
        <v>0</v>
      </c>
      <c r="F10">
        <f ca="1" t="shared" si="0"/>
        <v>0</v>
      </c>
      <c r="G10">
        <f ca="1" t="shared" si="0"/>
        <v>0</v>
      </c>
      <c r="H10">
        <f ca="1" t="shared" si="0"/>
        <v>0</v>
      </c>
      <c r="I10">
        <f ca="1" t="shared" si="0"/>
        <v>0</v>
      </c>
      <c r="J10">
        <f ca="1" t="shared" si="0"/>
        <v>0</v>
      </c>
      <c r="K10">
        <f ca="1" t="shared" si="0"/>
        <v>0</v>
      </c>
      <c r="L10">
        <f ca="1" t="shared" si="0"/>
        <v>0</v>
      </c>
      <c r="M10">
        <f ca="1" t="shared" si="0"/>
        <v>0</v>
      </c>
      <c r="N10">
        <f ca="1" t="shared" si="0"/>
        <v>0</v>
      </c>
      <c r="O10">
        <f ca="1" t="shared" si="0"/>
        <v>1</v>
      </c>
      <c r="P10">
        <f ca="1" t="shared" si="0"/>
        <v>1</v>
      </c>
      <c r="Q10">
        <f ca="1" t="shared" si="0"/>
        <v>4</v>
      </c>
      <c r="R10">
        <f ca="1" t="shared" si="0"/>
        <v>5</v>
      </c>
      <c r="S10">
        <f ca="1" t="shared" si="0"/>
        <v>1</v>
      </c>
      <c r="T10">
        <f ca="1" t="shared" si="0"/>
        <v>0</v>
      </c>
      <c r="U10">
        <f ca="1" t="shared" si="0"/>
        <v>0</v>
      </c>
      <c r="V10">
        <f ca="1" t="shared" si="0"/>
        <v>0</v>
      </c>
      <c r="W10">
        <f ca="1" t="shared" si="0"/>
        <v>0</v>
      </c>
      <c r="X10">
        <f ca="1" t="shared" si="0"/>
        <v>0</v>
      </c>
    </row>
    <row r="11" spans="1:24" ht="10.5">
      <c r="A11">
        <v>11</v>
      </c>
      <c r="B11" t="s">
        <v>444</v>
      </c>
      <c r="C11" t="s">
        <v>443</v>
      </c>
      <c r="D11">
        <v>750</v>
      </c>
      <c r="E11">
        <f ca="1">COUNTIF(INDIRECT("'"&amp;$A11&amp;"'!I:I"),E$1)</f>
        <v>0</v>
      </c>
      <c r="F11">
        <f ca="1" t="shared" si="0"/>
        <v>0</v>
      </c>
      <c r="G11">
        <f ca="1" t="shared" si="0"/>
        <v>0</v>
      </c>
      <c r="H11">
        <f ca="1" t="shared" si="0"/>
        <v>0</v>
      </c>
      <c r="I11">
        <f ca="1" t="shared" si="0"/>
        <v>0</v>
      </c>
      <c r="J11">
        <f ca="1" t="shared" si="0"/>
        <v>0</v>
      </c>
      <c r="K11">
        <f ca="1" t="shared" si="0"/>
        <v>0</v>
      </c>
      <c r="L11">
        <f ca="1" t="shared" si="0"/>
        <v>0</v>
      </c>
      <c r="M11">
        <f ca="1" t="shared" si="0"/>
        <v>0</v>
      </c>
      <c r="N11">
        <f ca="1" t="shared" si="0"/>
        <v>0</v>
      </c>
      <c r="O11">
        <f ca="1" t="shared" si="0"/>
        <v>1</v>
      </c>
      <c r="P11">
        <f ca="1" t="shared" si="0"/>
        <v>4</v>
      </c>
      <c r="Q11">
        <f ca="1" t="shared" si="0"/>
        <v>0</v>
      </c>
      <c r="R11">
        <f ca="1" t="shared" si="0"/>
        <v>4</v>
      </c>
      <c r="S11">
        <f ca="1" t="shared" si="0"/>
        <v>0</v>
      </c>
      <c r="T11">
        <f ca="1" t="shared" si="0"/>
        <v>0</v>
      </c>
      <c r="U11">
        <f ca="1" t="shared" si="0"/>
        <v>0</v>
      </c>
      <c r="V11">
        <f ca="1" t="shared" si="0"/>
        <v>0</v>
      </c>
      <c r="W11">
        <f ca="1" t="shared" si="0"/>
        <v>0</v>
      </c>
      <c r="X11">
        <f ca="1" t="shared" si="0"/>
        <v>0</v>
      </c>
    </row>
    <row r="12" spans="1:24" ht="10.5">
      <c r="A12">
        <v>12</v>
      </c>
      <c r="B12" t="s">
        <v>445</v>
      </c>
      <c r="C12" t="s">
        <v>446</v>
      </c>
      <c r="D12">
        <v>750</v>
      </c>
      <c r="E12">
        <f ca="1">COUNTIF(INDIRECT("'"&amp;$A12&amp;"'!I:I"),E$1)</f>
        <v>0</v>
      </c>
      <c r="F12">
        <f ca="1" t="shared" si="0"/>
        <v>0</v>
      </c>
      <c r="G12">
        <f ca="1" t="shared" si="0"/>
        <v>0</v>
      </c>
      <c r="H12">
        <f ca="1" t="shared" si="0"/>
        <v>0</v>
      </c>
      <c r="I12">
        <f ca="1" t="shared" si="0"/>
        <v>0</v>
      </c>
      <c r="J12">
        <f ca="1" t="shared" si="0"/>
        <v>0</v>
      </c>
      <c r="K12">
        <f ca="1" t="shared" si="0"/>
        <v>0</v>
      </c>
      <c r="L12">
        <f ca="1" t="shared" si="0"/>
        <v>0</v>
      </c>
      <c r="M12">
        <f ca="1" t="shared" si="0"/>
        <v>0</v>
      </c>
      <c r="N12">
        <f ca="1" t="shared" si="0"/>
        <v>0</v>
      </c>
      <c r="O12">
        <f ca="1" t="shared" si="0"/>
        <v>0</v>
      </c>
      <c r="P12">
        <f ca="1" t="shared" si="0"/>
        <v>0</v>
      </c>
      <c r="Q12">
        <f ca="1" t="shared" si="0"/>
        <v>0</v>
      </c>
      <c r="R12">
        <f ca="1" t="shared" si="0"/>
        <v>1</v>
      </c>
      <c r="S12">
        <f ca="1" t="shared" si="0"/>
        <v>1</v>
      </c>
      <c r="T12">
        <f ca="1" t="shared" si="0"/>
        <v>0</v>
      </c>
      <c r="U12">
        <f ca="1" t="shared" si="0"/>
        <v>0</v>
      </c>
      <c r="V12">
        <f ca="1" t="shared" si="0"/>
        <v>1</v>
      </c>
      <c r="W12">
        <f ca="1" t="shared" si="0"/>
        <v>0</v>
      </c>
      <c r="X12">
        <f ca="1" t="shared" si="0"/>
        <v>0</v>
      </c>
    </row>
    <row r="13" spans="1:24" ht="10.5">
      <c r="A13">
        <v>13</v>
      </c>
      <c r="B13" t="s">
        <v>447</v>
      </c>
      <c r="C13" t="s">
        <v>446</v>
      </c>
      <c r="D13">
        <v>1609</v>
      </c>
      <c r="E13">
        <f ca="1">COUNTIF(INDIRECT("'"&amp;$A13&amp;"'!I:I"),E$1)</f>
        <v>0</v>
      </c>
      <c r="F13">
        <f ca="1" t="shared" si="0"/>
        <v>0</v>
      </c>
      <c r="G13">
        <f ca="1" t="shared" si="0"/>
        <v>0</v>
      </c>
      <c r="H13">
        <f ca="1" t="shared" si="0"/>
        <v>0</v>
      </c>
      <c r="I13">
        <f ca="1" t="shared" si="0"/>
        <v>0</v>
      </c>
      <c r="J13">
        <f ca="1" t="shared" si="0"/>
        <v>0</v>
      </c>
      <c r="K13">
        <f ca="1" t="shared" si="0"/>
        <v>0</v>
      </c>
      <c r="L13">
        <f ca="1" t="shared" si="0"/>
        <v>0</v>
      </c>
      <c r="M13">
        <f ca="1" t="shared" si="0"/>
        <v>0</v>
      </c>
      <c r="N13">
        <f ca="1" t="shared" si="0"/>
        <v>0</v>
      </c>
      <c r="O13">
        <f ca="1" t="shared" si="0"/>
        <v>0</v>
      </c>
      <c r="P13">
        <f ca="1" t="shared" si="0"/>
        <v>0</v>
      </c>
      <c r="Q13">
        <f ca="1" t="shared" si="0"/>
        <v>1</v>
      </c>
      <c r="R13">
        <f ca="1" t="shared" si="0"/>
        <v>0</v>
      </c>
      <c r="S13">
        <f ca="1" t="shared" si="0"/>
        <v>0</v>
      </c>
      <c r="T13">
        <f ca="1" t="shared" si="0"/>
        <v>2</v>
      </c>
      <c r="U13">
        <f ca="1" t="shared" si="0"/>
        <v>1</v>
      </c>
      <c r="V13">
        <f ca="1" t="shared" si="0"/>
        <v>0</v>
      </c>
      <c r="W13">
        <f ca="1" t="shared" si="0"/>
        <v>0</v>
      </c>
      <c r="X13">
        <f ca="1" t="shared" si="0"/>
        <v>1</v>
      </c>
    </row>
    <row r="14" spans="1:24" ht="10.5">
      <c r="A14">
        <v>14</v>
      </c>
      <c r="B14" t="s">
        <v>448</v>
      </c>
      <c r="C14" t="s">
        <v>449</v>
      </c>
      <c r="D14">
        <v>750</v>
      </c>
      <c r="E14">
        <f ca="1">COUNTIF(INDIRECT("'"&amp;$A14&amp;"'!I:I"),E$1)</f>
        <v>0</v>
      </c>
      <c r="F14">
        <f ca="1" t="shared" si="0"/>
        <v>0</v>
      </c>
      <c r="G14">
        <f ca="1" t="shared" si="0"/>
        <v>0</v>
      </c>
      <c r="H14">
        <f ca="1" t="shared" si="0"/>
        <v>0</v>
      </c>
      <c r="I14">
        <f ca="1" t="shared" si="0"/>
        <v>0</v>
      </c>
      <c r="J14">
        <f ca="1" t="shared" si="0"/>
        <v>0</v>
      </c>
      <c r="K14">
        <f ca="1" t="shared" si="0"/>
        <v>0</v>
      </c>
      <c r="L14">
        <f ca="1" t="shared" si="0"/>
        <v>0</v>
      </c>
      <c r="M14">
        <f ca="1" t="shared" si="0"/>
        <v>0</v>
      </c>
      <c r="N14">
        <f ca="1" t="shared" si="0"/>
        <v>0</v>
      </c>
      <c r="O14">
        <f ca="1" t="shared" si="0"/>
        <v>0</v>
      </c>
      <c r="P14">
        <f ca="1" t="shared" si="0"/>
        <v>0</v>
      </c>
      <c r="Q14">
        <f ca="1" t="shared" si="0"/>
        <v>0</v>
      </c>
      <c r="R14">
        <f ca="1" t="shared" si="0"/>
        <v>0</v>
      </c>
      <c r="S14">
        <f ca="1" t="shared" si="0"/>
        <v>0</v>
      </c>
      <c r="T14">
        <f ca="1" t="shared" si="0"/>
        <v>0</v>
      </c>
      <c r="U14">
        <f ca="1" t="shared" si="0"/>
        <v>0</v>
      </c>
      <c r="V14">
        <f ca="1" t="shared" si="0"/>
        <v>0</v>
      </c>
      <c r="W14">
        <f ca="1" t="shared" si="0"/>
        <v>0</v>
      </c>
      <c r="X14">
        <f ca="1" t="shared" si="0"/>
        <v>0</v>
      </c>
    </row>
    <row r="15" spans="1:24" ht="10.5">
      <c r="A15">
        <v>15</v>
      </c>
      <c r="B15" t="s">
        <v>450</v>
      </c>
      <c r="C15" t="s">
        <v>449</v>
      </c>
      <c r="D15">
        <v>1609</v>
      </c>
      <c r="E15">
        <f ca="1">COUNTIF(INDIRECT("'"&amp;$A15&amp;"'!I:I"),E$1)</f>
        <v>0</v>
      </c>
      <c r="F15">
        <f ca="1" t="shared" si="0"/>
        <v>0</v>
      </c>
      <c r="G15">
        <f ca="1" t="shared" si="0"/>
        <v>0</v>
      </c>
      <c r="H15">
        <f ca="1" t="shared" si="0"/>
        <v>0</v>
      </c>
      <c r="I15">
        <f ca="1" t="shared" si="0"/>
        <v>0</v>
      </c>
      <c r="J15">
        <f ca="1" t="shared" si="0"/>
        <v>0</v>
      </c>
      <c r="K15">
        <f ca="1" t="shared" si="0"/>
        <v>0</v>
      </c>
      <c r="L15">
        <f ca="1" t="shared" si="0"/>
        <v>0</v>
      </c>
      <c r="M15">
        <f ca="1" t="shared" si="0"/>
        <v>0</v>
      </c>
      <c r="N15">
        <f ca="1" t="shared" si="0"/>
        <v>0</v>
      </c>
      <c r="O15">
        <f ca="1" t="shared" si="0"/>
        <v>0</v>
      </c>
      <c r="P15">
        <f ca="1" t="shared" si="0"/>
        <v>0</v>
      </c>
      <c r="Q15">
        <f ca="1" t="shared" si="0"/>
        <v>0</v>
      </c>
      <c r="R15">
        <f ca="1" t="shared" si="0"/>
        <v>0</v>
      </c>
      <c r="S15">
        <f ca="1" t="shared" si="0"/>
        <v>0</v>
      </c>
      <c r="T15">
        <f ca="1" t="shared" si="0"/>
        <v>0</v>
      </c>
      <c r="U15">
        <f ca="1" t="shared" si="0"/>
        <v>0</v>
      </c>
      <c r="V15">
        <f ca="1" t="shared" si="0"/>
        <v>0</v>
      </c>
      <c r="W15">
        <f ca="1" t="shared" si="0"/>
        <v>0</v>
      </c>
      <c r="X15">
        <f ca="1" t="shared" si="0"/>
        <v>0</v>
      </c>
    </row>
    <row r="16" spans="1:24" ht="10.5">
      <c r="A16">
        <v>16</v>
      </c>
      <c r="B16" t="s">
        <v>451</v>
      </c>
      <c r="C16" t="s">
        <v>449</v>
      </c>
      <c r="D16">
        <v>1609</v>
      </c>
      <c r="E16">
        <f ca="1">COUNTIF(INDIRECT("'"&amp;$A16&amp;"'!I:I"),E$1)</f>
        <v>0</v>
      </c>
      <c r="F16">
        <f ca="1" t="shared" si="0"/>
        <v>0</v>
      </c>
      <c r="G16">
        <f ca="1" t="shared" si="0"/>
        <v>0</v>
      </c>
      <c r="H16">
        <f ca="1" t="shared" si="0"/>
        <v>0</v>
      </c>
      <c r="I16">
        <f ca="1" t="shared" si="0"/>
        <v>0</v>
      </c>
      <c r="J16">
        <f aca="true" ca="1" t="shared" si="1" ref="F16:X19">COUNTIF(INDIRECT("'"&amp;$A16&amp;"'!I:I"),J$1)</f>
        <v>0</v>
      </c>
      <c r="K16">
        <f ca="1" t="shared" si="1"/>
        <v>0</v>
      </c>
      <c r="L16">
        <f ca="1" t="shared" si="1"/>
        <v>0</v>
      </c>
      <c r="M16">
        <f ca="1" t="shared" si="1"/>
        <v>0</v>
      </c>
      <c r="N16">
        <f ca="1" t="shared" si="1"/>
        <v>0</v>
      </c>
      <c r="O16">
        <f ca="1" t="shared" si="1"/>
        <v>0</v>
      </c>
      <c r="P16">
        <f ca="1" t="shared" si="1"/>
        <v>0</v>
      </c>
      <c r="Q16">
        <f ca="1" t="shared" si="1"/>
        <v>0</v>
      </c>
      <c r="R16">
        <f ca="1" t="shared" si="1"/>
        <v>0</v>
      </c>
      <c r="S16">
        <f ca="1" t="shared" si="1"/>
        <v>0</v>
      </c>
      <c r="T16">
        <f ca="1" t="shared" si="1"/>
        <v>0</v>
      </c>
      <c r="U16">
        <f ca="1" t="shared" si="1"/>
        <v>0</v>
      </c>
      <c r="V16">
        <f ca="1" t="shared" si="1"/>
        <v>0</v>
      </c>
      <c r="W16">
        <f ca="1" t="shared" si="1"/>
        <v>2</v>
      </c>
      <c r="X16">
        <f ca="1" t="shared" si="1"/>
        <v>0</v>
      </c>
    </row>
    <row r="17" spans="1:24" ht="10.5">
      <c r="A17">
        <v>17</v>
      </c>
      <c r="B17" t="s">
        <v>452</v>
      </c>
      <c r="C17" t="s">
        <v>453</v>
      </c>
      <c r="D17">
        <v>750</v>
      </c>
      <c r="E17">
        <f ca="1">COUNTIF(INDIRECT("'"&amp;$A17&amp;"'!I:I"),E$1)</f>
        <v>0</v>
      </c>
      <c r="F17">
        <f ca="1" t="shared" si="1"/>
        <v>0</v>
      </c>
      <c r="G17">
        <f ca="1" t="shared" si="1"/>
        <v>0</v>
      </c>
      <c r="H17">
        <f ca="1" t="shared" si="1"/>
        <v>0</v>
      </c>
      <c r="I17">
        <f ca="1" t="shared" si="1"/>
        <v>0</v>
      </c>
      <c r="J17">
        <f ca="1" t="shared" si="1"/>
        <v>0</v>
      </c>
      <c r="K17">
        <f ca="1" t="shared" si="1"/>
        <v>0</v>
      </c>
      <c r="L17">
        <f ca="1" t="shared" si="1"/>
        <v>0</v>
      </c>
      <c r="M17">
        <f ca="1" t="shared" si="1"/>
        <v>0</v>
      </c>
      <c r="N17">
        <f ca="1" t="shared" si="1"/>
        <v>0</v>
      </c>
      <c r="O17">
        <f ca="1" t="shared" si="1"/>
        <v>0</v>
      </c>
      <c r="P17">
        <f ca="1" t="shared" si="1"/>
        <v>0</v>
      </c>
      <c r="Q17">
        <f ca="1" t="shared" si="1"/>
        <v>0</v>
      </c>
      <c r="R17">
        <f ca="1" t="shared" si="1"/>
        <v>0</v>
      </c>
      <c r="S17">
        <f ca="1" t="shared" si="1"/>
        <v>0</v>
      </c>
      <c r="T17">
        <f ca="1" t="shared" si="1"/>
        <v>0</v>
      </c>
      <c r="U17">
        <f ca="1" t="shared" si="1"/>
        <v>0</v>
      </c>
      <c r="V17">
        <f ca="1" t="shared" si="1"/>
        <v>0</v>
      </c>
      <c r="W17">
        <f ca="1" t="shared" si="1"/>
        <v>0</v>
      </c>
      <c r="X17">
        <f ca="1" t="shared" si="1"/>
        <v>0</v>
      </c>
    </row>
    <row r="18" spans="1:24" ht="10.5">
      <c r="A18">
        <v>18</v>
      </c>
      <c r="B18" t="s">
        <v>454</v>
      </c>
      <c r="C18" t="s">
        <v>453</v>
      </c>
      <c r="D18">
        <v>1609</v>
      </c>
      <c r="E18">
        <f ca="1">COUNTIF(INDIRECT("'"&amp;$A18&amp;"'!I:I"),E$1)</f>
        <v>0</v>
      </c>
      <c r="F18">
        <f ca="1" t="shared" si="1"/>
        <v>0</v>
      </c>
      <c r="G18">
        <f ca="1" t="shared" si="1"/>
        <v>0</v>
      </c>
      <c r="H18">
        <f ca="1" t="shared" si="1"/>
        <v>0</v>
      </c>
      <c r="I18">
        <f ca="1" t="shared" si="1"/>
        <v>0</v>
      </c>
      <c r="J18">
        <f ca="1" t="shared" si="1"/>
        <v>0</v>
      </c>
      <c r="K18">
        <f ca="1" t="shared" si="1"/>
        <v>0</v>
      </c>
      <c r="L18">
        <f ca="1" t="shared" si="1"/>
        <v>0</v>
      </c>
      <c r="M18">
        <f ca="1" t="shared" si="1"/>
        <v>0</v>
      </c>
      <c r="N18">
        <f ca="1" t="shared" si="1"/>
        <v>0</v>
      </c>
      <c r="O18">
        <f ca="1" t="shared" si="1"/>
        <v>0</v>
      </c>
      <c r="P18">
        <f ca="1" t="shared" si="1"/>
        <v>0</v>
      </c>
      <c r="Q18">
        <f ca="1" t="shared" si="1"/>
        <v>0</v>
      </c>
      <c r="R18">
        <f ca="1" t="shared" si="1"/>
        <v>0</v>
      </c>
      <c r="S18">
        <f ca="1" t="shared" si="1"/>
        <v>0</v>
      </c>
      <c r="T18">
        <f ca="1" t="shared" si="1"/>
        <v>0</v>
      </c>
      <c r="U18">
        <f ca="1" t="shared" si="1"/>
        <v>0</v>
      </c>
      <c r="V18">
        <f ca="1" t="shared" si="1"/>
        <v>0</v>
      </c>
      <c r="W18">
        <f ca="1" t="shared" si="1"/>
        <v>0</v>
      </c>
      <c r="X18">
        <f ca="1" t="shared" si="1"/>
        <v>0</v>
      </c>
    </row>
    <row r="19" spans="1:24" ht="10.5">
      <c r="A19">
        <v>19</v>
      </c>
      <c r="B19" t="s">
        <v>455</v>
      </c>
      <c r="C19" t="s">
        <v>453</v>
      </c>
      <c r="D19">
        <v>1609</v>
      </c>
      <c r="E19">
        <f ca="1">COUNTIF(INDIRECT("'"&amp;$A19&amp;"'!I:I"),E$1)</f>
        <v>0</v>
      </c>
      <c r="F19">
        <f ca="1" t="shared" si="1"/>
        <v>0</v>
      </c>
      <c r="G19">
        <f ca="1" t="shared" si="1"/>
        <v>0</v>
      </c>
      <c r="H19">
        <f ca="1" t="shared" si="1"/>
        <v>0</v>
      </c>
      <c r="I19">
        <f ca="1" t="shared" si="1"/>
        <v>0</v>
      </c>
      <c r="J19">
        <f ca="1" t="shared" si="1"/>
        <v>0</v>
      </c>
      <c r="K19">
        <f ca="1" t="shared" si="1"/>
        <v>0</v>
      </c>
      <c r="L19">
        <f ca="1" t="shared" si="1"/>
        <v>0</v>
      </c>
      <c r="M19">
        <f ca="1" t="shared" si="1"/>
        <v>0</v>
      </c>
      <c r="N19">
        <f ca="1" t="shared" si="1"/>
        <v>0</v>
      </c>
      <c r="O19">
        <f ca="1" t="shared" si="1"/>
        <v>0</v>
      </c>
      <c r="P19">
        <f ca="1" t="shared" si="1"/>
        <v>0</v>
      </c>
      <c r="Q19">
        <f ca="1" t="shared" si="1"/>
        <v>0</v>
      </c>
      <c r="R19">
        <f ca="1" t="shared" si="1"/>
        <v>0</v>
      </c>
      <c r="S19">
        <f ca="1" t="shared" si="1"/>
        <v>0</v>
      </c>
      <c r="T19">
        <f ca="1" t="shared" si="1"/>
        <v>0</v>
      </c>
      <c r="U19">
        <f ca="1" t="shared" si="1"/>
        <v>0</v>
      </c>
      <c r="V19">
        <f ca="1" t="shared" si="1"/>
        <v>0</v>
      </c>
      <c r="W19">
        <f ca="1" t="shared" si="1"/>
        <v>0</v>
      </c>
      <c r="X19">
        <f ca="1" t="shared" si="1"/>
        <v>0</v>
      </c>
    </row>
    <row r="20" spans="5:24" ht="10.5">
      <c r="E20" s="1">
        <f>SUM(E2:E19)</f>
        <v>11</v>
      </c>
      <c r="F20" s="1">
        <f aca="true" t="shared" si="2" ref="F20:X20">SUM(F2:F19)</f>
        <v>13</v>
      </c>
      <c r="G20" s="1">
        <f t="shared" si="2"/>
        <v>7</v>
      </c>
      <c r="H20" s="1">
        <f t="shared" si="2"/>
        <v>12</v>
      </c>
      <c r="I20" s="1">
        <f t="shared" si="2"/>
        <v>14</v>
      </c>
      <c r="J20" s="1">
        <f t="shared" si="2"/>
        <v>8</v>
      </c>
      <c r="K20" s="1">
        <f t="shared" si="2"/>
        <v>8</v>
      </c>
      <c r="L20" s="1">
        <f t="shared" si="2"/>
        <v>5</v>
      </c>
      <c r="M20" s="1">
        <f t="shared" si="2"/>
        <v>7</v>
      </c>
      <c r="N20" s="1">
        <f t="shared" si="2"/>
        <v>12</v>
      </c>
      <c r="O20" s="1">
        <f t="shared" si="2"/>
        <v>4</v>
      </c>
      <c r="P20" s="1">
        <f t="shared" si="2"/>
        <v>6</v>
      </c>
      <c r="Q20" s="1">
        <f t="shared" si="2"/>
        <v>5</v>
      </c>
      <c r="R20" s="1">
        <f t="shared" si="2"/>
        <v>10</v>
      </c>
      <c r="S20" s="1">
        <f t="shared" si="2"/>
        <v>2</v>
      </c>
      <c r="T20" s="1">
        <f t="shared" si="2"/>
        <v>2</v>
      </c>
      <c r="U20" s="1">
        <f t="shared" si="2"/>
        <v>1</v>
      </c>
      <c r="V20" s="1">
        <f t="shared" si="2"/>
        <v>1</v>
      </c>
      <c r="W20" s="1">
        <f t="shared" si="2"/>
        <v>2</v>
      </c>
      <c r="X20" s="1">
        <f t="shared" si="2"/>
        <v>2</v>
      </c>
    </row>
  </sheetData>
  <sheetProtection/>
  <conditionalFormatting sqref="E2:X19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1" topLeftCell="BM2" activePane="bottomLeft" state="frozen"/>
      <selection pane="topLeft" activeCell="A1" sqref="A1"/>
      <selection pane="bottomLeft" activeCell="L9" sqref="L9"/>
    </sheetView>
  </sheetViews>
  <sheetFormatPr defaultColWidth="9" defaultRowHeight="10.5"/>
  <cols>
    <col min="1" max="1" width="9.33203125" style="0" bestFit="1" customWidth="1"/>
    <col min="2" max="2" width="12.33203125" style="0" bestFit="1" customWidth="1"/>
    <col min="3" max="3" width="9.66015625" style="0" bestFit="1" customWidth="1"/>
    <col min="4" max="4" width="10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299</v>
      </c>
      <c r="C2" t="s">
        <v>78</v>
      </c>
      <c r="E2">
        <v>316</v>
      </c>
      <c r="F2">
        <v>2001</v>
      </c>
      <c r="G2" s="4">
        <v>0.0016840277777777776</v>
      </c>
      <c r="H2" s="4">
        <f>G2-G$2</f>
        <v>0</v>
      </c>
    </row>
    <row r="3" spans="1:9" ht="10.5">
      <c r="A3">
        <v>2</v>
      </c>
      <c r="B3" t="s">
        <v>167</v>
      </c>
      <c r="C3" t="s">
        <v>300</v>
      </c>
      <c r="E3">
        <v>161</v>
      </c>
      <c r="F3">
        <v>2001</v>
      </c>
      <c r="G3" s="4">
        <v>0.0016921296296296296</v>
      </c>
      <c r="H3" s="4">
        <f>G3-G$2</f>
        <v>8.10185185185202E-06</v>
      </c>
    </row>
    <row r="4" spans="1:9" ht="10.5">
      <c r="A4">
        <v>3</v>
      </c>
      <c r="B4" t="s">
        <v>254</v>
      </c>
      <c r="C4" t="s">
        <v>172</v>
      </c>
      <c r="E4">
        <v>89</v>
      </c>
      <c r="F4">
        <v>2001</v>
      </c>
      <c r="G4" s="4">
        <v>0.001736111111111111</v>
      </c>
      <c r="H4" s="4">
        <f aca="true" t="shared" si="0" ref="H4:H20">G4-G$2</f>
        <v>5.208333333333345E-05</v>
      </c>
    </row>
    <row r="5" spans="1:9" ht="10.5">
      <c r="A5">
        <v>4</v>
      </c>
      <c r="B5" t="s">
        <v>301</v>
      </c>
      <c r="C5" t="s">
        <v>302</v>
      </c>
      <c r="D5" t="s">
        <v>303</v>
      </c>
      <c r="E5">
        <v>150</v>
      </c>
      <c r="F5">
        <v>2002</v>
      </c>
      <c r="G5" s="4">
        <v>0.0017662037037037039</v>
      </c>
      <c r="H5" s="4">
        <f t="shared" si="0"/>
        <v>8.21759259259263E-05</v>
      </c>
      <c r="I5" t="s">
        <v>419</v>
      </c>
    </row>
    <row r="6" spans="1:9" ht="10.5">
      <c r="A6">
        <v>5</v>
      </c>
      <c r="B6" t="s">
        <v>273</v>
      </c>
      <c r="C6" t="s">
        <v>182</v>
      </c>
      <c r="E6">
        <v>19</v>
      </c>
      <c r="F6">
        <v>2001</v>
      </c>
      <c r="G6" s="4">
        <v>0.0017708333333333332</v>
      </c>
      <c r="H6" s="4">
        <f t="shared" si="0"/>
        <v>8.680555555555568E-05</v>
      </c>
      <c r="I6" t="s">
        <v>404</v>
      </c>
    </row>
    <row r="7" spans="1:9" ht="10.5">
      <c r="A7">
        <v>6</v>
      </c>
      <c r="B7" t="s">
        <v>304</v>
      </c>
      <c r="C7" t="s">
        <v>305</v>
      </c>
      <c r="D7" t="s">
        <v>306</v>
      </c>
      <c r="E7">
        <v>214</v>
      </c>
      <c r="F7">
        <v>2001</v>
      </c>
      <c r="G7" s="4">
        <v>0.0017835648148148149</v>
      </c>
      <c r="H7" s="4">
        <f t="shared" si="0"/>
        <v>9.95370370370373E-05</v>
      </c>
    </row>
    <row r="8" spans="1:9" ht="10.5">
      <c r="A8">
        <v>7</v>
      </c>
      <c r="B8" t="s">
        <v>307</v>
      </c>
      <c r="C8" t="s">
        <v>20</v>
      </c>
      <c r="E8">
        <v>175</v>
      </c>
      <c r="F8">
        <v>2002</v>
      </c>
      <c r="G8" s="4">
        <v>0.0017847222222222225</v>
      </c>
      <c r="H8" s="4">
        <f t="shared" si="0"/>
        <v>0.00010069444444444492</v>
      </c>
    </row>
    <row r="9" spans="1:9" ht="10.5">
      <c r="A9">
        <v>8</v>
      </c>
      <c r="B9" t="s">
        <v>308</v>
      </c>
      <c r="C9" t="s">
        <v>309</v>
      </c>
      <c r="E9">
        <v>35</v>
      </c>
      <c r="F9">
        <v>2001</v>
      </c>
      <c r="G9" s="4">
        <v>0.0018449074074074073</v>
      </c>
      <c r="H9" s="4">
        <f t="shared" si="0"/>
        <v>0.00016087962962962974</v>
      </c>
      <c r="I9" t="s">
        <v>411</v>
      </c>
    </row>
    <row r="10" spans="1:9" ht="10.5">
      <c r="A10">
        <v>9</v>
      </c>
      <c r="B10" t="s">
        <v>310</v>
      </c>
      <c r="C10" t="s">
        <v>172</v>
      </c>
      <c r="E10">
        <v>36</v>
      </c>
      <c r="F10">
        <v>2002</v>
      </c>
      <c r="G10" s="4">
        <v>0.0018819444444444445</v>
      </c>
      <c r="H10" s="4">
        <f t="shared" si="0"/>
        <v>0.000197916666666667</v>
      </c>
      <c r="I10" t="s">
        <v>412</v>
      </c>
    </row>
    <row r="11" spans="1:9" ht="10.5">
      <c r="A11">
        <v>10</v>
      </c>
      <c r="B11" t="s">
        <v>311</v>
      </c>
      <c r="C11" t="s">
        <v>20</v>
      </c>
      <c r="E11">
        <v>217</v>
      </c>
      <c r="F11">
        <v>2002</v>
      </c>
      <c r="G11" s="4">
        <v>0.0019039351851851854</v>
      </c>
      <c r="H11" s="4">
        <f t="shared" si="0"/>
        <v>0.0002199074074074078</v>
      </c>
      <c r="I11" t="s">
        <v>412</v>
      </c>
    </row>
    <row r="12" spans="1:9" ht="10.5">
      <c r="A12">
        <v>11</v>
      </c>
      <c r="B12" t="s">
        <v>312</v>
      </c>
      <c r="C12" t="s">
        <v>313</v>
      </c>
      <c r="E12">
        <v>221</v>
      </c>
      <c r="F12">
        <v>2002</v>
      </c>
      <c r="G12" s="4">
        <v>0.0019583333333333336</v>
      </c>
      <c r="H12" s="4">
        <f t="shared" si="0"/>
        <v>0.00027430555555555606</v>
      </c>
      <c r="I12" t="s">
        <v>404</v>
      </c>
    </row>
    <row r="13" spans="1:9" ht="10.5">
      <c r="A13">
        <v>12</v>
      </c>
      <c r="B13" t="s">
        <v>314</v>
      </c>
      <c r="C13" t="s">
        <v>14</v>
      </c>
      <c r="D13" t="s">
        <v>21</v>
      </c>
      <c r="E13">
        <v>213</v>
      </c>
      <c r="F13">
        <v>2002</v>
      </c>
      <c r="G13" s="4">
        <v>0.0019849537037037036</v>
      </c>
      <c r="H13" s="4">
        <f t="shared" si="0"/>
        <v>0.00030092592592592606</v>
      </c>
      <c r="I13" t="s">
        <v>404</v>
      </c>
    </row>
    <row r="14" spans="1:9" ht="10.5">
      <c r="A14">
        <v>13</v>
      </c>
      <c r="B14" t="s">
        <v>315</v>
      </c>
      <c r="C14" t="s">
        <v>18</v>
      </c>
      <c r="D14" t="s">
        <v>316</v>
      </c>
      <c r="E14">
        <v>215</v>
      </c>
      <c r="F14">
        <v>2001</v>
      </c>
      <c r="G14" s="4">
        <v>0.001987268518518519</v>
      </c>
      <c r="H14" s="4">
        <f t="shared" si="0"/>
        <v>0.0003032407407407413</v>
      </c>
    </row>
    <row r="15" spans="1:9" ht="10.5">
      <c r="A15">
        <v>14</v>
      </c>
      <c r="B15" t="s">
        <v>317</v>
      </c>
      <c r="C15" t="s">
        <v>93</v>
      </c>
      <c r="E15">
        <v>354</v>
      </c>
      <c r="F15">
        <v>2002</v>
      </c>
      <c r="G15" s="4">
        <v>0.001990740740740741</v>
      </c>
      <c r="H15" s="4">
        <f t="shared" si="0"/>
        <v>0.0003067129629629633</v>
      </c>
      <c r="I15" t="s">
        <v>404</v>
      </c>
    </row>
    <row r="16" spans="1:9" ht="10.5">
      <c r="A16">
        <v>15</v>
      </c>
      <c r="B16" t="s">
        <v>24</v>
      </c>
      <c r="C16" t="s">
        <v>318</v>
      </c>
      <c r="E16">
        <v>114</v>
      </c>
      <c r="F16">
        <v>2002</v>
      </c>
      <c r="G16" s="4">
        <v>0.002023148148148148</v>
      </c>
      <c r="H16" s="4">
        <f t="shared" si="0"/>
        <v>0.0003391203703703705</v>
      </c>
    </row>
    <row r="17" spans="1:9" ht="10.5">
      <c r="A17">
        <v>16</v>
      </c>
      <c r="B17" t="s">
        <v>319</v>
      </c>
      <c r="C17" t="s">
        <v>7</v>
      </c>
      <c r="E17">
        <v>118</v>
      </c>
      <c r="F17">
        <v>2002</v>
      </c>
      <c r="G17" s="4">
        <v>0.0020266203703703705</v>
      </c>
      <c r="H17" s="4">
        <f t="shared" si="0"/>
        <v>0.0003425925925925929</v>
      </c>
      <c r="I17" t="s">
        <v>415</v>
      </c>
    </row>
    <row r="18" spans="1:9" ht="10.5">
      <c r="A18">
        <v>17</v>
      </c>
      <c r="B18" t="s">
        <v>198</v>
      </c>
      <c r="C18" t="s">
        <v>111</v>
      </c>
      <c r="E18">
        <v>2</v>
      </c>
      <c r="F18">
        <v>2002</v>
      </c>
      <c r="G18" s="4">
        <v>0.0020277777777777777</v>
      </c>
      <c r="H18" s="4">
        <f t="shared" si="0"/>
        <v>0.0003437500000000001</v>
      </c>
      <c r="I18" t="s">
        <v>404</v>
      </c>
    </row>
    <row r="19" spans="1:9" ht="10.5">
      <c r="A19">
        <v>18</v>
      </c>
      <c r="B19" t="s">
        <v>320</v>
      </c>
      <c r="C19" t="s">
        <v>321</v>
      </c>
      <c r="E19">
        <v>207</v>
      </c>
      <c r="F19">
        <v>2001</v>
      </c>
      <c r="G19" s="4">
        <v>0.0020868055555555557</v>
      </c>
      <c r="H19" s="4">
        <f t="shared" si="0"/>
        <v>0.00040277777777777816</v>
      </c>
      <c r="I19" t="s">
        <v>412</v>
      </c>
    </row>
    <row r="20" spans="1:9" ht="10.5">
      <c r="A20">
        <v>19</v>
      </c>
      <c r="B20" t="s">
        <v>322</v>
      </c>
      <c r="C20" t="s">
        <v>23</v>
      </c>
      <c r="E20">
        <v>212</v>
      </c>
      <c r="F20">
        <v>2001</v>
      </c>
      <c r="G20" s="4">
        <v>0.0021331018518518517</v>
      </c>
      <c r="H20" s="4">
        <f t="shared" si="0"/>
        <v>0.0004490740740740742</v>
      </c>
      <c r="I20" t="s">
        <v>412</v>
      </c>
    </row>
  </sheetData>
  <sheetProtection/>
  <autoFilter ref="A1:I20"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1" topLeftCell="BM2" activePane="bottomLeft" state="frozen"/>
      <selection pane="topLeft" activeCell="A1" sqref="A1"/>
      <selection pane="bottomLeft" activeCell="L10" sqref="L10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26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323</v>
      </c>
      <c r="C2" t="s">
        <v>157</v>
      </c>
      <c r="D2" t="s">
        <v>21</v>
      </c>
      <c r="E2">
        <v>216</v>
      </c>
      <c r="F2">
        <v>2001</v>
      </c>
      <c r="G2" s="4">
        <v>0.0015856481481481479</v>
      </c>
      <c r="H2" s="4">
        <f>G2-G$2</f>
        <v>0</v>
      </c>
    </row>
    <row r="3" spans="1:9" ht="10.5">
      <c r="A3">
        <v>2</v>
      </c>
      <c r="B3" t="s">
        <v>324</v>
      </c>
      <c r="C3" t="s">
        <v>325</v>
      </c>
      <c r="D3" t="s">
        <v>21</v>
      </c>
      <c r="E3">
        <v>130</v>
      </c>
      <c r="F3">
        <v>2002</v>
      </c>
      <c r="G3" s="4">
        <v>0.0016273148148148147</v>
      </c>
      <c r="H3" s="4">
        <f>G3-G$2</f>
        <v>4.166666666666685E-05</v>
      </c>
    </row>
    <row r="4" spans="1:9" ht="10.5">
      <c r="A4">
        <v>3</v>
      </c>
      <c r="B4" t="s">
        <v>326</v>
      </c>
      <c r="C4" t="s">
        <v>123</v>
      </c>
      <c r="D4" t="s">
        <v>327</v>
      </c>
      <c r="E4">
        <v>353</v>
      </c>
      <c r="F4">
        <v>2001</v>
      </c>
      <c r="G4" s="4">
        <v>0.0016909722222222222</v>
      </c>
      <c r="H4" s="4">
        <f aca="true" t="shared" si="0" ref="H4:H15">G4-G$2</f>
        <v>0.0001053240740740743</v>
      </c>
    </row>
    <row r="5" spans="1:9" ht="10.5">
      <c r="A5">
        <v>4</v>
      </c>
      <c r="B5" t="s">
        <v>42</v>
      </c>
      <c r="C5" t="s">
        <v>328</v>
      </c>
      <c r="D5" t="s">
        <v>329</v>
      </c>
      <c r="E5">
        <v>83</v>
      </c>
      <c r="F5">
        <v>2002</v>
      </c>
      <c r="G5" s="4">
        <v>0.0017037037037037036</v>
      </c>
      <c r="H5" s="4">
        <f t="shared" si="0"/>
        <v>0.00011805555555555571</v>
      </c>
    </row>
    <row r="6" spans="1:9" ht="10.5">
      <c r="A6">
        <v>5</v>
      </c>
      <c r="B6" t="s">
        <v>330</v>
      </c>
      <c r="C6" t="s">
        <v>45</v>
      </c>
      <c r="E6">
        <v>22</v>
      </c>
      <c r="F6">
        <v>2002</v>
      </c>
      <c r="G6" s="4">
        <v>0.0017395833333333332</v>
      </c>
      <c r="H6" s="4">
        <f t="shared" si="0"/>
        <v>0.00015393518518518534</v>
      </c>
      <c r="I6" t="s">
        <v>404</v>
      </c>
    </row>
    <row r="7" spans="1:9" ht="10.5">
      <c r="A7">
        <v>6</v>
      </c>
      <c r="B7" t="s">
        <v>331</v>
      </c>
      <c r="C7" t="s">
        <v>221</v>
      </c>
      <c r="E7">
        <v>222</v>
      </c>
      <c r="F7">
        <v>2002</v>
      </c>
      <c r="G7" s="4">
        <v>0.0017835648148148149</v>
      </c>
      <c r="H7" s="4">
        <f t="shared" si="0"/>
        <v>0.000197916666666667</v>
      </c>
      <c r="I7" t="s">
        <v>419</v>
      </c>
    </row>
    <row r="8" spans="1:9" ht="10.5">
      <c r="A8">
        <v>7</v>
      </c>
      <c r="B8" t="s">
        <v>332</v>
      </c>
      <c r="C8" t="s">
        <v>333</v>
      </c>
      <c r="E8">
        <v>141</v>
      </c>
      <c r="F8">
        <v>2001</v>
      </c>
      <c r="G8" s="4">
        <v>0.0018402777777777777</v>
      </c>
      <c r="H8" s="4">
        <f t="shared" si="0"/>
        <v>0.0002546296296296298</v>
      </c>
    </row>
    <row r="9" spans="1:9" ht="10.5">
      <c r="A9">
        <v>8</v>
      </c>
      <c r="B9" t="s">
        <v>204</v>
      </c>
      <c r="C9" t="s">
        <v>62</v>
      </c>
      <c r="D9" t="s">
        <v>202</v>
      </c>
      <c r="E9">
        <v>171</v>
      </c>
      <c r="F9">
        <v>2002</v>
      </c>
      <c r="G9" s="4">
        <v>0.001883101851851852</v>
      </c>
      <c r="H9" s="4">
        <f t="shared" si="0"/>
        <v>0.00029745370370370407</v>
      </c>
      <c r="I9" t="s">
        <v>404</v>
      </c>
    </row>
    <row r="10" spans="1:9" ht="10.5">
      <c r="A10">
        <v>9</v>
      </c>
      <c r="B10" t="s">
        <v>334</v>
      </c>
      <c r="C10" t="s">
        <v>157</v>
      </c>
      <c r="E10">
        <v>192</v>
      </c>
      <c r="F10">
        <v>2002</v>
      </c>
      <c r="G10" s="4">
        <v>0.0019004629629629632</v>
      </c>
      <c r="H10" s="4">
        <f t="shared" si="0"/>
        <v>0.0003148148148148153</v>
      </c>
      <c r="I10" t="s">
        <v>415</v>
      </c>
    </row>
    <row r="11" spans="1:9" ht="10.5">
      <c r="A11">
        <v>10</v>
      </c>
      <c r="B11" t="s">
        <v>335</v>
      </c>
      <c r="C11" t="s">
        <v>336</v>
      </c>
      <c r="E11">
        <v>334</v>
      </c>
      <c r="F11">
        <v>2002</v>
      </c>
      <c r="G11" s="4">
        <v>0.0019930555555555556</v>
      </c>
      <c r="H11" s="4">
        <f t="shared" si="0"/>
        <v>0.00040740740740740776</v>
      </c>
      <c r="I11" t="s">
        <v>415</v>
      </c>
    </row>
    <row r="12" spans="1:9" ht="10.5">
      <c r="A12">
        <v>11</v>
      </c>
      <c r="B12" t="s">
        <v>337</v>
      </c>
      <c r="C12" t="s">
        <v>236</v>
      </c>
      <c r="E12">
        <v>331</v>
      </c>
      <c r="F12">
        <v>2002</v>
      </c>
      <c r="G12" s="4">
        <v>0.00199537037037037</v>
      </c>
      <c r="H12" s="4">
        <f t="shared" si="0"/>
        <v>0.00040972222222222213</v>
      </c>
      <c r="I12" t="s">
        <v>415</v>
      </c>
    </row>
    <row r="13" spans="1:9" ht="10.5">
      <c r="A13">
        <v>12</v>
      </c>
      <c r="B13" t="s">
        <v>245</v>
      </c>
      <c r="C13" t="s">
        <v>338</v>
      </c>
      <c r="E13">
        <v>157</v>
      </c>
      <c r="F13">
        <v>2001</v>
      </c>
      <c r="G13" s="4">
        <v>0.002074074074074074</v>
      </c>
      <c r="H13" s="4">
        <f t="shared" si="0"/>
        <v>0.0004884259259259262</v>
      </c>
      <c r="I13" t="s">
        <v>404</v>
      </c>
    </row>
    <row r="14" spans="1:9" ht="10.5">
      <c r="A14">
        <v>13</v>
      </c>
      <c r="B14" t="s">
        <v>55</v>
      </c>
      <c r="C14" t="s">
        <v>69</v>
      </c>
      <c r="D14" t="s">
        <v>12</v>
      </c>
      <c r="E14">
        <v>91</v>
      </c>
      <c r="F14">
        <v>2002</v>
      </c>
      <c r="G14" s="4">
        <v>0.0020798611111111113</v>
      </c>
      <c r="H14" s="4">
        <f t="shared" si="0"/>
        <v>0.0004942129629629634</v>
      </c>
      <c r="I14" t="s">
        <v>415</v>
      </c>
    </row>
    <row r="15" spans="1:9" ht="10.5">
      <c r="A15">
        <v>14</v>
      </c>
      <c r="B15" t="s">
        <v>129</v>
      </c>
      <c r="C15" t="s">
        <v>221</v>
      </c>
      <c r="E15">
        <v>223</v>
      </c>
      <c r="F15">
        <v>2002</v>
      </c>
      <c r="G15" s="4">
        <v>0.0022523148148148146</v>
      </c>
      <c r="H15" s="4">
        <f t="shared" si="0"/>
        <v>0.0006666666666666668</v>
      </c>
      <c r="I15" t="s">
        <v>404</v>
      </c>
    </row>
  </sheetData>
  <sheetProtection/>
  <autoFilter ref="A1:I15"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pane ySplit="1" topLeftCell="BM2" activePane="bottomLeft" state="frozen"/>
      <selection pane="topLeft" activeCell="A1" sqref="A1"/>
      <selection pane="bottomLeft" activeCell="G17" sqref="G17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16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339</v>
      </c>
      <c r="C2" t="s">
        <v>93</v>
      </c>
      <c r="D2" t="s">
        <v>117</v>
      </c>
      <c r="E2">
        <v>225</v>
      </c>
      <c r="F2">
        <v>2000</v>
      </c>
      <c r="G2" s="4">
        <v>0.0015474537037037039</v>
      </c>
      <c r="H2" s="4">
        <f>G2-G$2</f>
        <v>0</v>
      </c>
    </row>
    <row r="3" spans="1:9" ht="10.5">
      <c r="A3">
        <v>2</v>
      </c>
      <c r="B3" t="s">
        <v>340</v>
      </c>
      <c r="C3" t="s">
        <v>341</v>
      </c>
      <c r="E3">
        <v>193</v>
      </c>
      <c r="F3">
        <v>1999</v>
      </c>
      <c r="G3" s="4">
        <v>0.0015763888888888891</v>
      </c>
      <c r="H3" s="4">
        <f>G3-G$2</f>
        <v>2.8935185185185227E-05</v>
      </c>
    </row>
    <row r="4" spans="1:9" ht="10.5">
      <c r="A4">
        <v>3</v>
      </c>
      <c r="B4" t="s">
        <v>339</v>
      </c>
      <c r="C4" t="s">
        <v>20</v>
      </c>
      <c r="D4" t="s">
        <v>21</v>
      </c>
      <c r="E4">
        <v>224</v>
      </c>
      <c r="F4">
        <v>2000</v>
      </c>
      <c r="G4" s="4">
        <v>0.001611111111111111</v>
      </c>
      <c r="H4" s="4">
        <f>G4-G$2</f>
        <v>6.365740740740702E-05</v>
      </c>
    </row>
    <row r="5" spans="1:9" ht="10.5">
      <c r="A5">
        <v>4</v>
      </c>
      <c r="B5" t="s">
        <v>253</v>
      </c>
      <c r="C5" t="s">
        <v>20</v>
      </c>
      <c r="D5" t="s">
        <v>21</v>
      </c>
      <c r="E5">
        <v>111</v>
      </c>
      <c r="F5">
        <v>1999</v>
      </c>
      <c r="G5" s="4">
        <v>0.0017604166666666669</v>
      </c>
      <c r="H5" s="4">
        <f>G5-G$2</f>
        <v>0.00021296296296296298</v>
      </c>
    </row>
    <row r="6" spans="1:9" ht="10.5">
      <c r="A6">
        <v>5</v>
      </c>
      <c r="B6" t="s">
        <v>88</v>
      </c>
      <c r="C6" t="s">
        <v>342</v>
      </c>
      <c r="E6">
        <v>140</v>
      </c>
      <c r="F6">
        <v>2000</v>
      </c>
      <c r="G6" s="4">
        <v>0.001775462962962963</v>
      </c>
      <c r="H6" s="4">
        <f>G6-G$2</f>
        <v>0.00022800925925925918</v>
      </c>
      <c r="I6" t="s">
        <v>411</v>
      </c>
    </row>
    <row r="7" spans="1:9" ht="10.5">
      <c r="A7">
        <v>6</v>
      </c>
      <c r="B7" t="s">
        <v>343</v>
      </c>
      <c r="C7" t="s">
        <v>93</v>
      </c>
      <c r="E7">
        <v>313</v>
      </c>
      <c r="F7">
        <v>2000</v>
      </c>
      <c r="G7" s="4">
        <v>0.0024409722222222224</v>
      </c>
      <c r="H7" s="4">
        <f>G7-G$2</f>
        <v>0.0008935185185185185</v>
      </c>
      <c r="I7" t="s">
        <v>404</v>
      </c>
    </row>
    <row r="8" spans="1:9" ht="10.5">
      <c r="A8">
        <v>7</v>
      </c>
      <c r="B8" t="s">
        <v>344</v>
      </c>
      <c r="C8" t="s">
        <v>18</v>
      </c>
      <c r="E8">
        <v>226</v>
      </c>
      <c r="F8">
        <v>1999</v>
      </c>
      <c r="G8" s="4">
        <v>0.003212962962962963</v>
      </c>
      <c r="H8" s="4">
        <f>G8-G$2</f>
        <v>0.0016655092592592592</v>
      </c>
      <c r="I8" t="s">
        <v>421</v>
      </c>
    </row>
  </sheetData>
  <sheetProtection/>
  <autoFilter ref="A1:I8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pane ySplit="1" topLeftCell="BM2" activePane="bottomLeft" state="frozen"/>
      <selection pane="topLeft" activeCell="A1" sqref="A1"/>
      <selection pane="bottomLeft" activeCell="L9" sqref="L9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16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345</v>
      </c>
      <c r="C2" t="s">
        <v>126</v>
      </c>
      <c r="D2" t="s">
        <v>346</v>
      </c>
      <c r="E2">
        <v>125</v>
      </c>
      <c r="F2">
        <v>1999</v>
      </c>
      <c r="G2" s="4">
        <v>0.0033981481481481484</v>
      </c>
      <c r="H2" s="4">
        <f>G2-G$2</f>
        <v>0</v>
      </c>
      <c r="I2" t="s">
        <v>418</v>
      </c>
    </row>
    <row r="3" spans="1:9" ht="10.5">
      <c r="A3">
        <v>2</v>
      </c>
      <c r="B3" t="s">
        <v>281</v>
      </c>
      <c r="C3" t="s">
        <v>66</v>
      </c>
      <c r="D3" t="s">
        <v>21</v>
      </c>
      <c r="E3">
        <v>357</v>
      </c>
      <c r="F3">
        <v>1999</v>
      </c>
      <c r="G3" s="4">
        <v>0.003474537037037037</v>
      </c>
      <c r="H3" s="4">
        <f>G3-G$2</f>
        <v>7.638888888888843E-05</v>
      </c>
    </row>
    <row r="4" spans="1:9" ht="10.5">
      <c r="A4">
        <v>3</v>
      </c>
      <c r="B4" t="s">
        <v>204</v>
      </c>
      <c r="C4" t="s">
        <v>121</v>
      </c>
      <c r="D4" t="s">
        <v>347</v>
      </c>
      <c r="E4">
        <v>172</v>
      </c>
      <c r="F4">
        <v>2000</v>
      </c>
      <c r="G4" s="4">
        <v>0.0035671296296296297</v>
      </c>
      <c r="H4" s="4">
        <f aca="true" t="shared" si="0" ref="H4:H11">G4-G$2</f>
        <v>0.00016898148148148133</v>
      </c>
      <c r="I4" t="s">
        <v>418</v>
      </c>
    </row>
    <row r="5" spans="1:9" ht="10.5">
      <c r="A5">
        <v>4</v>
      </c>
      <c r="B5" t="s">
        <v>42</v>
      </c>
      <c r="C5" t="s">
        <v>128</v>
      </c>
      <c r="D5" t="s">
        <v>329</v>
      </c>
      <c r="E5">
        <v>84</v>
      </c>
      <c r="F5">
        <v>2000</v>
      </c>
      <c r="G5" s="4">
        <v>0.0035717592592592593</v>
      </c>
      <c r="H5" s="4">
        <f t="shared" si="0"/>
        <v>0.00017361111111111093</v>
      </c>
    </row>
    <row r="6" spans="1:9" ht="10.5">
      <c r="A6">
        <v>5</v>
      </c>
      <c r="B6" t="s">
        <v>348</v>
      </c>
      <c r="C6" t="s">
        <v>349</v>
      </c>
      <c r="E6">
        <v>115</v>
      </c>
      <c r="F6">
        <v>1999</v>
      </c>
      <c r="G6" s="4">
        <v>0.0038344907407407407</v>
      </c>
      <c r="H6" s="4">
        <f t="shared" si="0"/>
        <v>0.00043634259259259234</v>
      </c>
    </row>
    <row r="7" spans="1:9" ht="10.5">
      <c r="A7">
        <v>6</v>
      </c>
      <c r="B7" t="s">
        <v>350</v>
      </c>
      <c r="C7" t="s">
        <v>351</v>
      </c>
      <c r="D7" t="s">
        <v>352</v>
      </c>
      <c r="E7">
        <v>227</v>
      </c>
      <c r="F7">
        <v>1999</v>
      </c>
      <c r="G7" s="4">
        <v>0.0038541666666666668</v>
      </c>
      <c r="H7" s="4">
        <f t="shared" si="0"/>
        <v>0.00045601851851851836</v>
      </c>
    </row>
    <row r="8" spans="1:9" ht="10.5">
      <c r="A8">
        <v>7</v>
      </c>
      <c r="B8" t="s">
        <v>353</v>
      </c>
      <c r="C8" t="s">
        <v>354</v>
      </c>
      <c r="E8">
        <v>139</v>
      </c>
      <c r="F8">
        <v>2002</v>
      </c>
      <c r="G8" s="4">
        <v>0.004063657407407407</v>
      </c>
      <c r="H8" s="4">
        <f t="shared" si="0"/>
        <v>0.0006655092592592589</v>
      </c>
      <c r="I8" t="s">
        <v>412</v>
      </c>
    </row>
    <row r="9" spans="1:9" ht="10.5">
      <c r="A9">
        <v>8</v>
      </c>
      <c r="B9" t="s">
        <v>355</v>
      </c>
      <c r="C9" t="s">
        <v>147</v>
      </c>
      <c r="E9">
        <v>330</v>
      </c>
      <c r="F9">
        <v>2000</v>
      </c>
      <c r="G9" s="4">
        <v>0.004181712962962963</v>
      </c>
      <c r="H9" s="4">
        <f t="shared" si="0"/>
        <v>0.0007835648148148142</v>
      </c>
    </row>
    <row r="10" spans="1:9" ht="10.5">
      <c r="A10">
        <v>9</v>
      </c>
      <c r="B10" t="s">
        <v>219</v>
      </c>
      <c r="C10" t="s">
        <v>126</v>
      </c>
      <c r="D10" t="s">
        <v>356</v>
      </c>
      <c r="E10">
        <v>229</v>
      </c>
      <c r="F10">
        <v>2000</v>
      </c>
      <c r="G10" s="4">
        <v>0.004357638888888889</v>
      </c>
      <c r="H10" s="4">
        <f t="shared" si="0"/>
        <v>0.0009594907407407408</v>
      </c>
      <c r="I10" t="s">
        <v>422</v>
      </c>
    </row>
    <row r="11" spans="1:9" ht="10.5">
      <c r="A11">
        <v>10</v>
      </c>
      <c r="B11" t="s">
        <v>357</v>
      </c>
      <c r="C11" t="s">
        <v>154</v>
      </c>
      <c r="E11">
        <v>235</v>
      </c>
      <c r="F11">
        <v>2000</v>
      </c>
      <c r="G11" s="4">
        <v>0.006285879629629628</v>
      </c>
      <c r="H11" s="4">
        <f t="shared" si="0"/>
        <v>0.00288773148148148</v>
      </c>
      <c r="I11" t="s">
        <v>420</v>
      </c>
    </row>
  </sheetData>
  <sheetProtection/>
  <autoFilter ref="A1:I11"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" defaultRowHeight="10.5"/>
  <cols>
    <col min="1" max="1" width="9.33203125" style="0" bestFit="1" customWidth="1"/>
    <col min="2" max="2" width="11.33203125" style="0" bestFit="1" customWidth="1"/>
    <col min="3" max="3" width="9.66015625" style="0" bestFit="1" customWidth="1"/>
    <col min="4" max="4" width="7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358</v>
      </c>
      <c r="C2" t="s">
        <v>89</v>
      </c>
      <c r="E2">
        <v>360</v>
      </c>
      <c r="F2">
        <v>1997</v>
      </c>
      <c r="G2" s="4">
        <v>0.0020462962962962965</v>
      </c>
      <c r="H2" s="4">
        <f>G2-G$2</f>
        <v>0</v>
      </c>
    </row>
    <row r="3" spans="1:8" ht="10.5">
      <c r="A3">
        <v>2</v>
      </c>
      <c r="B3" t="s">
        <v>359</v>
      </c>
      <c r="C3" t="s">
        <v>99</v>
      </c>
      <c r="E3">
        <v>359</v>
      </c>
      <c r="F3">
        <v>1995</v>
      </c>
      <c r="G3" s="4">
        <v>0.0020474537037037037</v>
      </c>
      <c r="H3" s="4">
        <f>G3-G$2</f>
        <v>1.1574074074071836E-06</v>
      </c>
    </row>
    <row r="4" ht="10.5">
      <c r="H4" s="4"/>
    </row>
  </sheetData>
  <sheetProtection/>
  <autoFilter ref="A1:I4"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pane ySplit="1" topLeftCell="BM2" activePane="bottomLeft" state="frozen"/>
      <selection pane="topLeft" activeCell="A1" sqref="A1"/>
      <selection pane="bottomLeft" activeCell="H16" sqref="H16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7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94</v>
      </c>
      <c r="C2" t="s">
        <v>360</v>
      </c>
      <c r="E2">
        <v>373</v>
      </c>
      <c r="F2">
        <v>1994</v>
      </c>
      <c r="G2" s="4">
        <v>0.0020682870370370373</v>
      </c>
      <c r="H2" s="4">
        <f>G2-G$2</f>
        <v>0</v>
      </c>
    </row>
    <row r="3" spans="1:8" ht="10.5">
      <c r="A3">
        <v>2</v>
      </c>
      <c r="B3" t="s">
        <v>361</v>
      </c>
      <c r="C3" t="s">
        <v>182</v>
      </c>
      <c r="E3">
        <v>181</v>
      </c>
      <c r="F3">
        <v>1975</v>
      </c>
      <c r="G3" s="4">
        <v>0.0024942129629629633</v>
      </c>
      <c r="H3" s="4">
        <f>G3-G$2</f>
        <v>0.00042592592592592595</v>
      </c>
    </row>
    <row r="4" spans="1:8" ht="10.5">
      <c r="A4">
        <v>3</v>
      </c>
      <c r="B4" t="s">
        <v>362</v>
      </c>
      <c r="C4" t="s">
        <v>363</v>
      </c>
      <c r="E4">
        <v>94</v>
      </c>
      <c r="F4">
        <v>1974</v>
      </c>
      <c r="G4" s="4">
        <v>0.0024942129629629633</v>
      </c>
      <c r="H4" s="4">
        <f>G4-G$2</f>
        <v>0.00042592592592592595</v>
      </c>
    </row>
    <row r="5" spans="1:8" ht="10.5">
      <c r="A5">
        <v>4</v>
      </c>
      <c r="B5" t="s">
        <v>364</v>
      </c>
      <c r="C5" t="s">
        <v>38</v>
      </c>
      <c r="E5">
        <v>351</v>
      </c>
      <c r="F5">
        <v>1970</v>
      </c>
      <c r="G5" s="4">
        <v>0.003584490740740741</v>
      </c>
      <c r="H5" s="4">
        <f>G5-G$2</f>
        <v>0.0015162037037037036</v>
      </c>
    </row>
  </sheetData>
  <sheetProtection/>
  <autoFilter ref="A1:I5"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14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374</v>
      </c>
      <c r="C2" t="s">
        <v>338</v>
      </c>
      <c r="D2" t="s">
        <v>21</v>
      </c>
      <c r="E2">
        <v>228</v>
      </c>
      <c r="F2">
        <v>1997</v>
      </c>
      <c r="G2" s="4">
        <v>0.003226851851851852</v>
      </c>
      <c r="H2" s="4">
        <f>G2-G$2</f>
        <v>0</v>
      </c>
    </row>
    <row r="3" spans="1:9" ht="10.5">
      <c r="A3">
        <v>2</v>
      </c>
      <c r="B3" t="s">
        <v>375</v>
      </c>
      <c r="C3" t="s">
        <v>45</v>
      </c>
      <c r="D3" t="s">
        <v>139</v>
      </c>
      <c r="E3">
        <v>363</v>
      </c>
      <c r="F3">
        <v>1997</v>
      </c>
      <c r="G3" s="4">
        <v>0.0034178240740740744</v>
      </c>
      <c r="H3" s="4">
        <f>G3-G$2</f>
        <v>0.00019097222222222258</v>
      </c>
    </row>
    <row r="4" spans="1:9" ht="10.5">
      <c r="A4">
        <v>3</v>
      </c>
      <c r="B4" t="s">
        <v>376</v>
      </c>
      <c r="C4" t="s">
        <v>377</v>
      </c>
      <c r="E4">
        <v>37</v>
      </c>
      <c r="F4">
        <v>1998</v>
      </c>
      <c r="G4" s="4">
        <v>0.0035127314814814817</v>
      </c>
      <c r="H4" s="4">
        <f aca="true" t="shared" si="0" ref="H4:H10">G4-G$2</f>
        <v>0.00028587962962962985</v>
      </c>
      <c r="I4" t="s">
        <v>413</v>
      </c>
    </row>
    <row r="5" spans="1:9" ht="10.5">
      <c r="A5">
        <v>4</v>
      </c>
      <c r="B5" t="s">
        <v>245</v>
      </c>
      <c r="C5" t="s">
        <v>154</v>
      </c>
      <c r="E5">
        <v>356</v>
      </c>
      <c r="F5">
        <v>1998</v>
      </c>
      <c r="G5" s="4">
        <v>0.0037187500000000003</v>
      </c>
      <c r="H5" s="4">
        <f t="shared" si="0"/>
        <v>0.0004918981481481484</v>
      </c>
      <c r="I5" t="s">
        <v>413</v>
      </c>
    </row>
    <row r="6" spans="1:9" ht="10.5">
      <c r="A6">
        <v>5</v>
      </c>
      <c r="B6" t="s">
        <v>378</v>
      </c>
      <c r="C6" t="s">
        <v>338</v>
      </c>
      <c r="E6">
        <v>355</v>
      </c>
      <c r="F6">
        <v>1998</v>
      </c>
      <c r="G6" s="4">
        <v>0.003918981481481482</v>
      </c>
      <c r="H6" s="4">
        <f t="shared" si="0"/>
        <v>0.0006921296296296298</v>
      </c>
    </row>
    <row r="7" spans="1:9" ht="10.5">
      <c r="A7">
        <v>6</v>
      </c>
      <c r="B7" t="s">
        <v>379</v>
      </c>
      <c r="C7" t="s">
        <v>328</v>
      </c>
      <c r="E7">
        <v>365</v>
      </c>
      <c r="F7">
        <v>1998</v>
      </c>
      <c r="G7" s="4">
        <v>0.0045613425925925925</v>
      </c>
      <c r="H7" s="4">
        <f t="shared" si="0"/>
        <v>0.0013344907407407407</v>
      </c>
    </row>
    <row r="8" spans="1:9" ht="10.5">
      <c r="A8">
        <v>7</v>
      </c>
      <c r="B8" t="s">
        <v>380</v>
      </c>
      <c r="C8" t="s">
        <v>147</v>
      </c>
      <c r="E8">
        <v>374</v>
      </c>
      <c r="F8">
        <v>1998</v>
      </c>
      <c r="G8" s="4">
        <v>0.00459375</v>
      </c>
      <c r="H8" s="4">
        <f t="shared" si="0"/>
        <v>0.001366898148148148</v>
      </c>
    </row>
    <row r="9" spans="1:9" ht="10.5">
      <c r="A9">
        <v>8</v>
      </c>
      <c r="B9" t="s">
        <v>219</v>
      </c>
      <c r="C9" t="s">
        <v>381</v>
      </c>
      <c r="E9">
        <v>219</v>
      </c>
      <c r="F9">
        <v>1998</v>
      </c>
      <c r="G9" s="4">
        <v>0.004636574074074074</v>
      </c>
      <c r="H9" s="4">
        <f t="shared" si="0"/>
        <v>0.0014097222222222224</v>
      </c>
    </row>
    <row r="10" spans="1:9" ht="10.5">
      <c r="A10">
        <v>9</v>
      </c>
      <c r="B10" t="s">
        <v>382</v>
      </c>
      <c r="C10" t="s">
        <v>62</v>
      </c>
      <c r="E10">
        <v>218</v>
      </c>
      <c r="F10">
        <v>1998</v>
      </c>
      <c r="G10" s="4">
        <v>0.0048402777777777775</v>
      </c>
      <c r="H10" s="4">
        <f t="shared" si="0"/>
        <v>0.0016134259259259257</v>
      </c>
    </row>
  </sheetData>
  <sheetProtection/>
  <autoFilter ref="A1:I10"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pane ySplit="1" topLeftCell="BM2" activePane="bottomLeft" state="frozen"/>
      <selection pane="topLeft" activeCell="A1" sqref="A1"/>
      <selection pane="bottomLeft" activeCell="I6" sqref="I6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7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322</v>
      </c>
      <c r="C2" t="s">
        <v>360</v>
      </c>
      <c r="E2">
        <v>230</v>
      </c>
      <c r="F2">
        <v>1995</v>
      </c>
      <c r="G2" s="4">
        <v>0.004201388888888889</v>
      </c>
      <c r="H2" s="4">
        <f>G2-G$2</f>
        <v>0</v>
      </c>
    </row>
    <row r="3" spans="1:8" ht="10.5">
      <c r="A3">
        <v>2</v>
      </c>
      <c r="B3" t="s">
        <v>369</v>
      </c>
      <c r="C3" t="s">
        <v>367</v>
      </c>
      <c r="E3">
        <v>361</v>
      </c>
      <c r="F3">
        <v>1997</v>
      </c>
      <c r="G3" s="4">
        <v>0.004890046296296296</v>
      </c>
      <c r="H3" s="4">
        <f>G3-G$2</f>
        <v>0.0006886574074074069</v>
      </c>
    </row>
  </sheetData>
  <sheetProtection/>
  <autoFilter ref="A1:I6"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pane ySplit="1" topLeftCell="BM2" activePane="bottomLeft" state="frozen"/>
      <selection pane="topLeft" activeCell="A1" sqref="A1"/>
      <selection pane="bottomLeft" activeCell="G20" sqref="G20"/>
    </sheetView>
  </sheetViews>
  <sheetFormatPr defaultColWidth="9" defaultRowHeight="10.5"/>
  <cols>
    <col min="1" max="1" width="9.33203125" style="0" bestFit="1" customWidth="1"/>
    <col min="2" max="2" width="12.33203125" style="0" bestFit="1" customWidth="1"/>
    <col min="3" max="4" width="9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365</v>
      </c>
      <c r="C2" t="s">
        <v>111</v>
      </c>
      <c r="D2" t="s">
        <v>366</v>
      </c>
      <c r="E2">
        <v>362</v>
      </c>
      <c r="F2">
        <v>1990</v>
      </c>
      <c r="G2" s="4">
        <v>0.003828703703703704</v>
      </c>
      <c r="H2" s="4">
        <f>G2-G$2</f>
        <v>0</v>
      </c>
    </row>
    <row r="3" spans="1:8" ht="10.5">
      <c r="A3">
        <v>2</v>
      </c>
      <c r="B3" t="s">
        <v>301</v>
      </c>
      <c r="C3" t="s">
        <v>367</v>
      </c>
      <c r="E3">
        <v>233</v>
      </c>
      <c r="F3">
        <v>1983</v>
      </c>
      <c r="G3" s="4">
        <v>0.003954861111111111</v>
      </c>
      <c r="H3" s="4">
        <f>G3-G$2</f>
        <v>0.0001261574074074073</v>
      </c>
    </row>
    <row r="4" spans="1:8" ht="10.5">
      <c r="A4">
        <v>3</v>
      </c>
      <c r="B4" t="s">
        <v>368</v>
      </c>
      <c r="C4" t="s">
        <v>360</v>
      </c>
      <c r="E4">
        <v>364</v>
      </c>
      <c r="F4">
        <v>1994</v>
      </c>
      <c r="G4" s="4">
        <v>0.004094907407407407</v>
      </c>
      <c r="H4" s="4">
        <f>G4-G$2</f>
        <v>0.0002662037037037034</v>
      </c>
    </row>
    <row r="5" spans="1:8" ht="10.5">
      <c r="A5">
        <v>4</v>
      </c>
      <c r="B5" t="s">
        <v>22</v>
      </c>
      <c r="C5" t="s">
        <v>190</v>
      </c>
      <c r="E5">
        <v>5</v>
      </c>
      <c r="F5">
        <v>1980</v>
      </c>
      <c r="G5" s="4">
        <v>0.004635416666666667</v>
      </c>
      <c r="H5" s="4">
        <f>G5-G$2</f>
        <v>0.0008067129629629631</v>
      </c>
    </row>
    <row r="6" spans="1:8" ht="10.5">
      <c r="A6">
        <v>5</v>
      </c>
      <c r="B6" t="s">
        <v>167</v>
      </c>
      <c r="C6" t="s">
        <v>370</v>
      </c>
      <c r="E6">
        <v>358</v>
      </c>
      <c r="F6">
        <v>1968</v>
      </c>
      <c r="G6" s="4">
        <v>0.005126157407407407</v>
      </c>
      <c r="H6" s="4">
        <f>G6-G$2</f>
        <v>0.0012974537037037034</v>
      </c>
    </row>
    <row r="7" spans="1:8" ht="10.5">
      <c r="A7">
        <v>6</v>
      </c>
      <c r="B7" t="s">
        <v>264</v>
      </c>
      <c r="C7" t="s">
        <v>371</v>
      </c>
      <c r="D7" t="s">
        <v>372</v>
      </c>
      <c r="E7">
        <v>29</v>
      </c>
      <c r="F7">
        <v>1970</v>
      </c>
      <c r="G7" s="4">
        <v>0.0062048611111111115</v>
      </c>
      <c r="H7" s="4">
        <f>G7-G$2</f>
        <v>0.0023761574074074076</v>
      </c>
    </row>
    <row r="8" spans="1:8" ht="10.5">
      <c r="A8">
        <v>7</v>
      </c>
      <c r="B8" t="s">
        <v>71</v>
      </c>
      <c r="C8" t="s">
        <v>373</v>
      </c>
      <c r="D8" t="s">
        <v>73</v>
      </c>
      <c r="E8">
        <v>372</v>
      </c>
      <c r="F8">
        <v>1975</v>
      </c>
      <c r="G8" s="4">
        <v>0.00634837962962963</v>
      </c>
      <c r="H8" s="4">
        <f>G8-G$2</f>
        <v>0.002519675925925926</v>
      </c>
    </row>
  </sheetData>
  <sheetProtection/>
  <autoFilter ref="A1:I8"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ySplit="1" topLeftCell="BM2" activePane="bottomLeft" state="frozen"/>
      <selection pane="topLeft" activeCell="A1" sqref="A1"/>
      <selection pane="bottomLeft" activeCell="L71" sqref="L71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14.8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383</v>
      </c>
      <c r="C2" t="s">
        <v>243</v>
      </c>
      <c r="E2">
        <v>371</v>
      </c>
      <c r="F2">
        <v>1989</v>
      </c>
      <c r="G2" s="4">
        <v>0.0031990740740740742</v>
      </c>
      <c r="H2" s="4">
        <f>G2-G$2</f>
        <v>0</v>
      </c>
    </row>
    <row r="3" spans="1:8" ht="10.5">
      <c r="A3">
        <v>2</v>
      </c>
      <c r="B3" t="s">
        <v>384</v>
      </c>
      <c r="C3" t="s">
        <v>243</v>
      </c>
      <c r="D3" t="s">
        <v>385</v>
      </c>
      <c r="E3">
        <v>366</v>
      </c>
      <c r="F3">
        <v>1989</v>
      </c>
      <c r="G3" s="4">
        <v>0.003248842592592593</v>
      </c>
      <c r="H3" s="4">
        <f>G3-G$2</f>
        <v>4.976851851851887E-05</v>
      </c>
    </row>
    <row r="4" spans="1:8" ht="10.5">
      <c r="A4">
        <v>3</v>
      </c>
      <c r="B4" t="s">
        <v>386</v>
      </c>
      <c r="C4" t="s">
        <v>151</v>
      </c>
      <c r="D4" t="s">
        <v>387</v>
      </c>
      <c r="E4">
        <v>236</v>
      </c>
      <c r="F4">
        <v>1987</v>
      </c>
      <c r="G4" s="4">
        <v>0.003358796296296297</v>
      </c>
      <c r="H4" s="4">
        <f aca="true" t="shared" si="0" ref="H4:H15">G4-G$2</f>
        <v>0.00015972222222222256</v>
      </c>
    </row>
    <row r="5" spans="1:8" ht="10.5">
      <c r="A5">
        <v>4</v>
      </c>
      <c r="B5" t="s">
        <v>388</v>
      </c>
      <c r="C5" t="s">
        <v>325</v>
      </c>
      <c r="E5">
        <v>367</v>
      </c>
      <c r="F5">
        <v>1989</v>
      </c>
      <c r="G5" s="4">
        <v>0.0033912037037037036</v>
      </c>
      <c r="H5" s="4">
        <f t="shared" si="0"/>
        <v>0.00019212962962962933</v>
      </c>
    </row>
    <row r="6" spans="1:8" ht="10.5">
      <c r="A6">
        <v>5</v>
      </c>
      <c r="B6" t="s">
        <v>216</v>
      </c>
      <c r="C6" t="s">
        <v>128</v>
      </c>
      <c r="D6" t="s">
        <v>389</v>
      </c>
      <c r="E6">
        <v>184</v>
      </c>
      <c r="F6">
        <v>1968</v>
      </c>
      <c r="G6" s="4">
        <v>0.0035821759259259257</v>
      </c>
      <c r="H6" s="4">
        <f t="shared" si="0"/>
        <v>0.0003831018518518515</v>
      </c>
    </row>
    <row r="7" spans="1:8" ht="10.5">
      <c r="A7">
        <v>6</v>
      </c>
      <c r="B7" t="s">
        <v>390</v>
      </c>
      <c r="C7" t="s">
        <v>391</v>
      </c>
      <c r="E7">
        <v>368</v>
      </c>
      <c r="F7">
        <v>1967</v>
      </c>
      <c r="G7" s="4">
        <v>0.0038391203703703708</v>
      </c>
      <c r="H7" s="4">
        <f t="shared" si="0"/>
        <v>0.0006400462962962965</v>
      </c>
    </row>
    <row r="8" spans="1:8" ht="10.5">
      <c r="A8">
        <v>7</v>
      </c>
      <c r="B8" t="s">
        <v>44</v>
      </c>
      <c r="C8" t="s">
        <v>392</v>
      </c>
      <c r="E8">
        <v>369</v>
      </c>
      <c r="F8">
        <v>1970</v>
      </c>
      <c r="G8" s="4">
        <v>0.004040509259259259</v>
      </c>
      <c r="H8" s="4">
        <f t="shared" si="0"/>
        <v>0.0008414351851851851</v>
      </c>
    </row>
    <row r="9" spans="1:8" ht="10.5">
      <c r="A9">
        <v>8</v>
      </c>
      <c r="B9" t="s">
        <v>71</v>
      </c>
      <c r="C9" t="s">
        <v>393</v>
      </c>
      <c r="D9" t="s">
        <v>73</v>
      </c>
      <c r="E9">
        <v>234</v>
      </c>
      <c r="F9">
        <v>1974</v>
      </c>
      <c r="G9" s="4">
        <v>0.004105324074074075</v>
      </c>
      <c r="H9" s="4">
        <f t="shared" si="0"/>
        <v>0.0009062500000000004</v>
      </c>
    </row>
    <row r="10" spans="1:8" ht="10.5">
      <c r="A10">
        <v>9</v>
      </c>
      <c r="B10" t="s">
        <v>55</v>
      </c>
      <c r="C10" t="s">
        <v>243</v>
      </c>
      <c r="D10" t="s">
        <v>394</v>
      </c>
      <c r="E10">
        <v>93</v>
      </c>
      <c r="F10">
        <v>1974</v>
      </c>
      <c r="G10" s="4">
        <v>0.004278935185185185</v>
      </c>
      <c r="H10" s="4">
        <f t="shared" si="0"/>
        <v>0.0010798611111111109</v>
      </c>
    </row>
    <row r="11" spans="1:8" ht="10.5">
      <c r="A11">
        <v>10</v>
      </c>
      <c r="B11" t="s">
        <v>395</v>
      </c>
      <c r="C11" t="s">
        <v>396</v>
      </c>
      <c r="E11">
        <v>232</v>
      </c>
      <c r="F11">
        <v>1966</v>
      </c>
      <c r="G11" s="4">
        <v>0.004446759259259259</v>
      </c>
      <c r="H11" s="4">
        <f t="shared" si="0"/>
        <v>0.0012476851851851846</v>
      </c>
    </row>
    <row r="12" spans="1:8" ht="10.5">
      <c r="A12">
        <v>11</v>
      </c>
      <c r="B12" t="s">
        <v>245</v>
      </c>
      <c r="C12" t="s">
        <v>397</v>
      </c>
      <c r="E12">
        <v>370</v>
      </c>
      <c r="F12">
        <v>1975</v>
      </c>
      <c r="G12" s="4">
        <v>0.004472222222222222</v>
      </c>
      <c r="H12" s="4">
        <f t="shared" si="0"/>
        <v>0.0012731481481481478</v>
      </c>
    </row>
    <row r="13" spans="1:8" ht="10.5">
      <c r="A13">
        <v>12</v>
      </c>
      <c r="B13" t="s">
        <v>398</v>
      </c>
      <c r="C13" t="s">
        <v>399</v>
      </c>
      <c r="E13">
        <v>109</v>
      </c>
      <c r="F13">
        <v>1959</v>
      </c>
      <c r="G13" s="4">
        <v>0.004738425925925926</v>
      </c>
      <c r="H13" s="4">
        <f t="shared" si="0"/>
        <v>0.001539351851851852</v>
      </c>
    </row>
    <row r="14" spans="1:8" ht="10.5">
      <c r="A14">
        <v>13</v>
      </c>
      <c r="B14" t="s">
        <v>400</v>
      </c>
      <c r="C14" t="s">
        <v>154</v>
      </c>
      <c r="E14">
        <v>153</v>
      </c>
      <c r="F14">
        <v>1970</v>
      </c>
      <c r="G14" s="4">
        <v>0.0049097222222222224</v>
      </c>
      <c r="H14" s="4">
        <f t="shared" si="0"/>
        <v>0.0017106481481481482</v>
      </c>
    </row>
    <row r="15" spans="1:8" ht="10.5">
      <c r="A15">
        <v>14</v>
      </c>
      <c r="B15" t="s">
        <v>401</v>
      </c>
      <c r="C15" t="s">
        <v>402</v>
      </c>
      <c r="E15">
        <v>231</v>
      </c>
      <c r="F15">
        <v>1935</v>
      </c>
      <c r="G15" s="4">
        <v>0.00846412037037037</v>
      </c>
      <c r="H15" s="4">
        <f t="shared" si="0"/>
        <v>0.0052650462962962954</v>
      </c>
    </row>
  </sheetData>
  <sheetProtection/>
  <autoFilter ref="A1:I15"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ySplit="1" topLeftCell="BM2" activePane="bottomLeft" state="frozen"/>
      <selection pane="topLeft" activeCell="A1" sqref="A1"/>
      <selection pane="bottomLeft" activeCell="E61" sqref="E61"/>
    </sheetView>
  </sheetViews>
  <sheetFormatPr defaultColWidth="9" defaultRowHeight="10.5"/>
  <cols>
    <col min="1" max="1" width="9.33203125" style="0" bestFit="1" customWidth="1"/>
    <col min="2" max="2" width="14.66015625" style="0" bestFit="1" customWidth="1"/>
    <col min="3" max="3" width="9.83203125" style="0" bestFit="1" customWidth="1"/>
    <col min="4" max="4" width="18.66015625" style="0" bestFit="1" customWidth="1"/>
    <col min="5" max="5" width="10.33203125" style="0" bestFit="1" customWidth="1"/>
    <col min="6" max="6" width="7" style="0" bestFit="1" customWidth="1"/>
    <col min="7" max="7" width="13" style="3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6</v>
      </c>
      <c r="C2" t="s">
        <v>7</v>
      </c>
      <c r="E2">
        <v>324</v>
      </c>
      <c r="F2">
        <v>2009</v>
      </c>
      <c r="G2" s="4">
        <v>0.0008958333333333334</v>
      </c>
      <c r="H2" s="4">
        <f>G2-G$2</f>
        <v>0</v>
      </c>
    </row>
    <row r="3" spans="1:8" ht="10.5">
      <c r="A3">
        <v>2</v>
      </c>
      <c r="B3" t="s">
        <v>8</v>
      </c>
      <c r="C3" t="s">
        <v>9</v>
      </c>
      <c r="E3">
        <v>40</v>
      </c>
      <c r="F3">
        <v>2009</v>
      </c>
      <c r="G3" s="4">
        <v>0.0009513888888888889</v>
      </c>
      <c r="H3" s="4">
        <f>G3-G$2</f>
        <v>5.5555555555555436E-05</v>
      </c>
    </row>
    <row r="4" spans="1:8" ht="10.5">
      <c r="A4">
        <v>3</v>
      </c>
      <c r="B4" t="s">
        <v>10</v>
      </c>
      <c r="C4" t="s">
        <v>11</v>
      </c>
      <c r="D4" t="s">
        <v>41</v>
      </c>
      <c r="E4">
        <v>70</v>
      </c>
      <c r="F4">
        <v>2009</v>
      </c>
      <c r="G4" s="4">
        <v>0.0009918981481481482</v>
      </c>
      <c r="H4" s="4">
        <f aca="true" t="shared" si="0" ref="H4:H17">G4-G$2</f>
        <v>9.606481481481478E-05</v>
      </c>
    </row>
    <row r="5" spans="1:8" ht="10.5">
      <c r="A5">
        <v>4</v>
      </c>
      <c r="B5" t="s">
        <v>13</v>
      </c>
      <c r="C5" t="s">
        <v>14</v>
      </c>
      <c r="E5">
        <v>42</v>
      </c>
      <c r="F5">
        <v>2009</v>
      </c>
      <c r="G5" s="4">
        <v>0.0010347222222222222</v>
      </c>
      <c r="H5" s="4">
        <f t="shared" si="0"/>
        <v>0.0001388888888888888</v>
      </c>
    </row>
    <row r="6" spans="1:8" ht="10.5">
      <c r="A6">
        <v>5</v>
      </c>
      <c r="B6" t="s">
        <v>15</v>
      </c>
      <c r="C6" t="s">
        <v>16</v>
      </c>
      <c r="E6">
        <v>314</v>
      </c>
      <c r="F6">
        <v>2009</v>
      </c>
      <c r="G6" s="4">
        <v>0.0011226851851851851</v>
      </c>
      <c r="H6" s="4">
        <f t="shared" si="0"/>
        <v>0.00022685185185185167</v>
      </c>
    </row>
    <row r="7" spans="1:8" ht="10.5">
      <c r="A7">
        <v>6</v>
      </c>
      <c r="B7" t="s">
        <v>17</v>
      </c>
      <c r="C7" t="s">
        <v>18</v>
      </c>
      <c r="E7">
        <v>10</v>
      </c>
      <c r="F7">
        <v>2010</v>
      </c>
      <c r="G7" s="4">
        <v>0.001144675925925926</v>
      </c>
      <c r="H7" s="4">
        <f t="shared" si="0"/>
        <v>0.0002488425925925925</v>
      </c>
    </row>
    <row r="8" spans="1:8" ht="10.5">
      <c r="A8">
        <v>7</v>
      </c>
      <c r="B8" t="s">
        <v>19</v>
      </c>
      <c r="C8" t="s">
        <v>20</v>
      </c>
      <c r="D8" t="s">
        <v>21</v>
      </c>
      <c r="E8">
        <v>80</v>
      </c>
      <c r="F8">
        <v>2010</v>
      </c>
      <c r="G8" s="4">
        <v>0.0011469907407407407</v>
      </c>
      <c r="H8" s="4">
        <f t="shared" si="0"/>
        <v>0.0002511574074074073</v>
      </c>
    </row>
    <row r="9" spans="1:8" ht="10.5">
      <c r="A9">
        <v>8</v>
      </c>
      <c r="B9" t="s">
        <v>22</v>
      </c>
      <c r="C9" t="s">
        <v>23</v>
      </c>
      <c r="E9">
        <v>4</v>
      </c>
      <c r="F9">
        <v>2009</v>
      </c>
      <c r="G9" s="4">
        <v>0.0011620370370370372</v>
      </c>
      <c r="H9" s="4">
        <f t="shared" si="0"/>
        <v>0.0002662037037037037</v>
      </c>
    </row>
    <row r="10" spans="1:8" ht="10.5">
      <c r="A10">
        <v>9</v>
      </c>
      <c r="B10" t="s">
        <v>24</v>
      </c>
      <c r="C10" t="s">
        <v>25</v>
      </c>
      <c r="E10">
        <v>58</v>
      </c>
      <c r="F10">
        <v>2009</v>
      </c>
      <c r="G10" s="4">
        <v>0.0011851851851851852</v>
      </c>
      <c r="H10" s="4">
        <f t="shared" si="0"/>
        <v>0.00028935185185185173</v>
      </c>
    </row>
    <row r="11" spans="1:8" ht="10.5">
      <c r="A11">
        <v>10</v>
      </c>
      <c r="B11" t="s">
        <v>26</v>
      </c>
      <c r="C11" t="s">
        <v>27</v>
      </c>
      <c r="E11">
        <v>311</v>
      </c>
      <c r="F11">
        <v>2009</v>
      </c>
      <c r="G11" s="4">
        <v>0.0011944444444444446</v>
      </c>
      <c r="H11" s="4">
        <f t="shared" si="0"/>
        <v>0.00029861111111111115</v>
      </c>
    </row>
    <row r="12" spans="1:8" ht="10.5">
      <c r="A12">
        <v>11</v>
      </c>
      <c r="B12" t="s">
        <v>28</v>
      </c>
      <c r="C12" t="s">
        <v>29</v>
      </c>
      <c r="E12">
        <v>50</v>
      </c>
      <c r="F12">
        <v>2009</v>
      </c>
      <c r="G12" s="4">
        <v>0.0012129629629629628</v>
      </c>
      <c r="H12" s="4">
        <f t="shared" si="0"/>
        <v>0.00031712962962962934</v>
      </c>
    </row>
    <row r="13" spans="1:8" ht="10.5">
      <c r="A13">
        <v>12</v>
      </c>
      <c r="B13" t="s">
        <v>30</v>
      </c>
      <c r="C13" t="s">
        <v>16</v>
      </c>
      <c r="E13">
        <v>56</v>
      </c>
      <c r="F13">
        <v>2010</v>
      </c>
      <c r="G13" s="4">
        <v>0.001292824074074074</v>
      </c>
      <c r="H13" s="4">
        <f t="shared" si="0"/>
        <v>0.0003969907407407406</v>
      </c>
    </row>
    <row r="14" spans="1:8" ht="10.5">
      <c r="A14">
        <v>13</v>
      </c>
      <c r="B14" t="s">
        <v>31</v>
      </c>
      <c r="C14" t="s">
        <v>32</v>
      </c>
      <c r="E14">
        <v>12</v>
      </c>
      <c r="F14">
        <v>2009</v>
      </c>
      <c r="G14" s="4">
        <v>0.0013518518518518521</v>
      </c>
      <c r="H14" s="4">
        <f t="shared" si="0"/>
        <v>0.0004560185185185187</v>
      </c>
    </row>
    <row r="15" spans="1:8" ht="10.5">
      <c r="A15">
        <v>14</v>
      </c>
      <c r="B15" t="s">
        <v>33</v>
      </c>
      <c r="C15" t="s">
        <v>34</v>
      </c>
      <c r="E15">
        <v>46</v>
      </c>
      <c r="F15">
        <v>2010</v>
      </c>
      <c r="G15" s="4">
        <v>0.0013761574074074075</v>
      </c>
      <c r="H15" s="4">
        <f t="shared" si="0"/>
        <v>0.0004803240740740741</v>
      </c>
    </row>
    <row r="16" spans="1:8" ht="10.5">
      <c r="A16">
        <v>15</v>
      </c>
      <c r="B16" t="s">
        <v>35</v>
      </c>
      <c r="C16" t="s">
        <v>36</v>
      </c>
      <c r="E16">
        <v>333</v>
      </c>
      <c r="F16">
        <v>2010</v>
      </c>
      <c r="G16" s="4">
        <v>0.0015081018518518518</v>
      </c>
      <c r="H16" s="4">
        <f t="shared" si="0"/>
        <v>0.0006122685185185184</v>
      </c>
    </row>
    <row r="17" spans="1:8" ht="10.5">
      <c r="A17">
        <v>16</v>
      </c>
      <c r="B17" t="s">
        <v>37</v>
      </c>
      <c r="C17" t="s">
        <v>38</v>
      </c>
      <c r="E17">
        <v>77</v>
      </c>
      <c r="F17">
        <v>2010</v>
      </c>
      <c r="G17" s="4">
        <v>0.0016284722222222221</v>
      </c>
      <c r="H17" s="4">
        <f t="shared" si="0"/>
        <v>0.0007326388888888887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pane ySplit="1" topLeftCell="BM2" activePane="bottomLeft" state="frozen"/>
      <selection pane="topLeft" activeCell="A1" sqref="A1"/>
      <selection pane="bottomLeft" activeCell="I2" sqref="I2:I20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10.66015625" style="0" bestFit="1" customWidth="1"/>
    <col min="4" max="4" width="16.8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8" ht="10.5">
      <c r="A2">
        <v>1</v>
      </c>
      <c r="B2" t="s">
        <v>42</v>
      </c>
      <c r="C2" t="s">
        <v>43</v>
      </c>
      <c r="D2" t="s">
        <v>21</v>
      </c>
      <c r="E2">
        <v>81</v>
      </c>
      <c r="F2">
        <v>2009</v>
      </c>
      <c r="G2" s="4">
        <v>0.000837962962962963</v>
      </c>
      <c r="H2" s="4">
        <f>G2-G$2</f>
        <v>0</v>
      </c>
    </row>
    <row r="3" spans="1:8" ht="10.5">
      <c r="A3">
        <v>2</v>
      </c>
      <c r="B3" t="s">
        <v>44</v>
      </c>
      <c r="C3" t="s">
        <v>45</v>
      </c>
      <c r="E3">
        <v>62</v>
      </c>
      <c r="F3">
        <v>2009</v>
      </c>
      <c r="G3" s="4">
        <v>0.0008518518518518518</v>
      </c>
      <c r="H3" s="4">
        <f>G3-G$2</f>
        <v>1.3888888888888805E-05</v>
      </c>
    </row>
    <row r="4" spans="1:8" ht="10.5">
      <c r="A4">
        <v>3</v>
      </c>
      <c r="B4" t="s">
        <v>46</v>
      </c>
      <c r="C4" t="s">
        <v>47</v>
      </c>
      <c r="E4">
        <v>28</v>
      </c>
      <c r="F4">
        <v>2009</v>
      </c>
      <c r="G4" s="4">
        <v>0.000880787037037037</v>
      </c>
      <c r="H4" s="4">
        <f aca="true" t="shared" si="0" ref="H4:H17">G4-G$2</f>
        <v>4.282407407407403E-05</v>
      </c>
    </row>
    <row r="5" spans="1:8" ht="10.5">
      <c r="A5">
        <v>4</v>
      </c>
      <c r="B5" t="s">
        <v>48</v>
      </c>
      <c r="C5" t="s">
        <v>49</v>
      </c>
      <c r="E5">
        <v>15</v>
      </c>
      <c r="F5">
        <v>2009</v>
      </c>
      <c r="G5" s="4">
        <v>0.000880787037037037</v>
      </c>
      <c r="H5" s="4">
        <f t="shared" si="0"/>
        <v>4.282407407407403E-05</v>
      </c>
    </row>
    <row r="6" spans="1:8" ht="10.5">
      <c r="A6">
        <v>5</v>
      </c>
      <c r="B6" t="s">
        <v>50</v>
      </c>
      <c r="C6" t="s">
        <v>51</v>
      </c>
      <c r="D6" t="s">
        <v>52</v>
      </c>
      <c r="E6">
        <v>61</v>
      </c>
      <c r="F6">
        <v>2009</v>
      </c>
      <c r="G6" s="4">
        <v>0.0009108796296296295</v>
      </c>
      <c r="H6" s="4">
        <f t="shared" si="0"/>
        <v>7.291666666666655E-05</v>
      </c>
    </row>
    <row r="7" spans="1:8" ht="10.5">
      <c r="A7">
        <v>6</v>
      </c>
      <c r="B7" t="s">
        <v>53</v>
      </c>
      <c r="C7" t="s">
        <v>54</v>
      </c>
      <c r="E7">
        <v>96</v>
      </c>
      <c r="F7">
        <v>2009</v>
      </c>
      <c r="G7" s="4">
        <v>0.0009583333333333333</v>
      </c>
      <c r="H7" s="4">
        <f t="shared" si="0"/>
        <v>0.00012037037037037029</v>
      </c>
    </row>
    <row r="8" spans="1:8" ht="10.5">
      <c r="A8">
        <v>7</v>
      </c>
      <c r="B8" t="s">
        <v>55</v>
      </c>
      <c r="C8" t="s">
        <v>56</v>
      </c>
      <c r="E8">
        <v>90</v>
      </c>
      <c r="F8">
        <v>2009</v>
      </c>
      <c r="G8" s="4">
        <v>0.0009652777777777777</v>
      </c>
      <c r="H8" s="4">
        <f t="shared" si="0"/>
        <v>0.0001273148148148147</v>
      </c>
    </row>
    <row r="9" spans="1:8" ht="10.5">
      <c r="A9">
        <v>8</v>
      </c>
      <c r="B9" t="s">
        <v>57</v>
      </c>
      <c r="C9" t="s">
        <v>58</v>
      </c>
      <c r="E9">
        <v>85</v>
      </c>
      <c r="F9">
        <v>2009</v>
      </c>
      <c r="G9" s="4">
        <v>0.0010046296296296298</v>
      </c>
      <c r="H9" s="4">
        <f t="shared" si="0"/>
        <v>0.00016666666666666685</v>
      </c>
    </row>
    <row r="10" spans="1:8" ht="10.5">
      <c r="A10">
        <v>9</v>
      </c>
      <c r="B10" t="s">
        <v>59</v>
      </c>
      <c r="C10" t="s">
        <v>60</v>
      </c>
      <c r="E10">
        <v>7</v>
      </c>
      <c r="F10">
        <v>2009</v>
      </c>
      <c r="G10" s="4">
        <v>0.0010231481481481482</v>
      </c>
      <c r="H10" s="4">
        <f t="shared" si="0"/>
        <v>0.00018518518518518526</v>
      </c>
    </row>
    <row r="11" spans="1:8" ht="10.5">
      <c r="A11">
        <v>10</v>
      </c>
      <c r="B11" t="s">
        <v>61</v>
      </c>
      <c r="C11" t="s">
        <v>62</v>
      </c>
      <c r="E11">
        <v>327</v>
      </c>
      <c r="F11">
        <v>2009</v>
      </c>
      <c r="G11" s="4">
        <v>0.0010578703703703705</v>
      </c>
      <c r="H11" s="4">
        <f t="shared" si="0"/>
        <v>0.00021990740740740749</v>
      </c>
    </row>
    <row r="12" spans="1:8" ht="10.5">
      <c r="A12">
        <v>11</v>
      </c>
      <c r="B12" t="s">
        <v>63</v>
      </c>
      <c r="C12" t="s">
        <v>64</v>
      </c>
      <c r="E12">
        <v>329</v>
      </c>
      <c r="F12">
        <v>2010</v>
      </c>
      <c r="G12" s="4">
        <v>0.001207175925925926</v>
      </c>
      <c r="H12" s="4">
        <f t="shared" si="0"/>
        <v>0.000369212962962963</v>
      </c>
    </row>
    <row r="13" spans="1:8" ht="10.5">
      <c r="A13">
        <v>12</v>
      </c>
      <c r="B13" t="s">
        <v>65</v>
      </c>
      <c r="C13" t="s">
        <v>66</v>
      </c>
      <c r="E13">
        <v>48</v>
      </c>
      <c r="F13">
        <v>2010</v>
      </c>
      <c r="G13" s="4">
        <v>0.0012476851851851852</v>
      </c>
      <c r="H13" s="4">
        <f t="shared" si="0"/>
        <v>0.00040972222222222224</v>
      </c>
    </row>
    <row r="14" spans="1:8" ht="10.5">
      <c r="A14">
        <v>13</v>
      </c>
      <c r="B14" t="s">
        <v>67</v>
      </c>
      <c r="C14" t="s">
        <v>45</v>
      </c>
      <c r="E14">
        <v>66</v>
      </c>
      <c r="F14">
        <v>2010</v>
      </c>
      <c r="G14" s="4">
        <v>0.001347222222222222</v>
      </c>
      <c r="H14" s="4">
        <f t="shared" si="0"/>
        <v>0.0005092592592592591</v>
      </c>
    </row>
    <row r="15" spans="1:8" ht="10.5">
      <c r="A15">
        <v>14</v>
      </c>
      <c r="B15" t="s">
        <v>68</v>
      </c>
      <c r="C15" t="s">
        <v>69</v>
      </c>
      <c r="E15">
        <v>319</v>
      </c>
      <c r="F15">
        <v>2010</v>
      </c>
      <c r="G15" s="4">
        <v>0.0013784722222222221</v>
      </c>
      <c r="H15" s="4">
        <f t="shared" si="0"/>
        <v>0.0005405092592592591</v>
      </c>
    </row>
    <row r="16" spans="1:8" ht="10.5">
      <c r="A16">
        <v>15</v>
      </c>
      <c r="B16" t="s">
        <v>70</v>
      </c>
      <c r="C16" t="s">
        <v>66</v>
      </c>
      <c r="E16">
        <v>113</v>
      </c>
      <c r="F16">
        <v>2010</v>
      </c>
      <c r="G16" s="4">
        <v>0.001591435185185185</v>
      </c>
      <c r="H16" s="4">
        <f t="shared" si="0"/>
        <v>0.0007534722222222221</v>
      </c>
    </row>
    <row r="17" spans="1:8" ht="10.5">
      <c r="A17">
        <v>16</v>
      </c>
      <c r="B17" t="s">
        <v>71</v>
      </c>
      <c r="C17" t="s">
        <v>72</v>
      </c>
      <c r="D17" t="s">
        <v>76</v>
      </c>
      <c r="E17">
        <v>105</v>
      </c>
      <c r="F17">
        <v>2010</v>
      </c>
      <c r="G17" s="4">
        <v>0.0017719907407407409</v>
      </c>
      <c r="H17" s="4">
        <f t="shared" si="0"/>
        <v>0.0009340277777777779</v>
      </c>
    </row>
    <row r="18" spans="2:6" ht="10.5">
      <c r="B18" t="s">
        <v>74</v>
      </c>
      <c r="C18" t="s">
        <v>75</v>
      </c>
      <c r="E18">
        <v>75</v>
      </c>
      <c r="F18">
        <v>2009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ySplit="1" topLeftCell="BM2" activePane="bottomLeft" state="frozen"/>
      <selection pane="topLeft" activeCell="A1" sqref="A1"/>
      <selection pane="bottomLeft" activeCell="D68" sqref="D68"/>
    </sheetView>
  </sheetViews>
  <sheetFormatPr defaultColWidth="9" defaultRowHeight="10.5"/>
  <cols>
    <col min="1" max="1" width="9.33203125" style="0" bestFit="1" customWidth="1"/>
    <col min="2" max="2" width="14.66015625" style="0" bestFit="1" customWidth="1"/>
    <col min="3" max="3" width="11.16015625" style="0" bestFit="1" customWidth="1"/>
    <col min="4" max="4" width="18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77</v>
      </c>
      <c r="C2" t="s">
        <v>78</v>
      </c>
      <c r="E2">
        <v>315</v>
      </c>
      <c r="F2">
        <v>2007</v>
      </c>
      <c r="G2" s="4">
        <v>0.0007361111111111111</v>
      </c>
      <c r="H2" s="4">
        <f>G2-G$2</f>
        <v>0</v>
      </c>
    </row>
    <row r="3" spans="1:9" ht="10.5">
      <c r="A3">
        <v>2</v>
      </c>
      <c r="B3" t="s">
        <v>79</v>
      </c>
      <c r="C3" t="s">
        <v>80</v>
      </c>
      <c r="E3">
        <v>120</v>
      </c>
      <c r="F3">
        <v>2007</v>
      </c>
      <c r="G3" s="4">
        <v>0.0007916666666666668</v>
      </c>
      <c r="H3" s="4">
        <f aca="true" t="shared" si="0" ref="H3:H25">G3-G$2</f>
        <v>5.555555555555565E-05</v>
      </c>
      <c r="I3" t="s">
        <v>409</v>
      </c>
    </row>
    <row r="4" spans="1:9" ht="10.5">
      <c r="A4">
        <v>3</v>
      </c>
      <c r="B4" t="s">
        <v>19</v>
      </c>
      <c r="C4" t="s">
        <v>81</v>
      </c>
      <c r="D4" t="s">
        <v>21</v>
      </c>
      <c r="E4">
        <v>82</v>
      </c>
      <c r="F4">
        <v>2007</v>
      </c>
      <c r="G4" s="4">
        <v>0.0008032407407407408</v>
      </c>
      <c r="H4" s="4">
        <f t="shared" si="0"/>
        <v>6.712962962962966E-05</v>
      </c>
    </row>
    <row r="5" spans="1:9" ht="10.5">
      <c r="A5">
        <v>4</v>
      </c>
      <c r="B5" t="s">
        <v>82</v>
      </c>
      <c r="C5" t="s">
        <v>20</v>
      </c>
      <c r="D5" t="s">
        <v>425</v>
      </c>
      <c r="E5">
        <v>76</v>
      </c>
      <c r="F5">
        <v>2007</v>
      </c>
      <c r="G5" s="4">
        <v>0.0008043981481481482</v>
      </c>
      <c r="H5" s="4">
        <f t="shared" si="0"/>
        <v>6.828703703703706E-05</v>
      </c>
    </row>
    <row r="6" spans="1:9" ht="10.5">
      <c r="A6">
        <v>5</v>
      </c>
      <c r="B6" t="s">
        <v>83</v>
      </c>
      <c r="C6" t="s">
        <v>84</v>
      </c>
      <c r="E6">
        <v>59</v>
      </c>
      <c r="F6">
        <v>2008</v>
      </c>
      <c r="G6" s="4">
        <v>0.000806712962962963</v>
      </c>
      <c r="H6" s="4">
        <f t="shared" si="0"/>
        <v>7.060185185185186E-05</v>
      </c>
    </row>
    <row r="7" spans="1:9" ht="10.5">
      <c r="A7">
        <v>6</v>
      </c>
      <c r="B7" t="s">
        <v>85</v>
      </c>
      <c r="C7" t="s">
        <v>86</v>
      </c>
      <c r="E7">
        <v>127</v>
      </c>
      <c r="F7">
        <v>2007</v>
      </c>
      <c r="G7" s="4">
        <v>0.0008113425925925927</v>
      </c>
      <c r="H7" s="4">
        <f t="shared" si="0"/>
        <v>7.523148148148157E-05</v>
      </c>
      <c r="I7" t="s">
        <v>409</v>
      </c>
    </row>
    <row r="8" spans="1:9" ht="10.5">
      <c r="A8">
        <v>7</v>
      </c>
      <c r="B8" t="s">
        <v>87</v>
      </c>
      <c r="C8" t="s">
        <v>14</v>
      </c>
      <c r="D8" t="s">
        <v>41</v>
      </c>
      <c r="E8">
        <v>32</v>
      </c>
      <c r="F8">
        <v>2007</v>
      </c>
      <c r="G8" s="4">
        <v>0.0008159722222222223</v>
      </c>
      <c r="H8" s="4">
        <f t="shared" si="0"/>
        <v>7.986111111111117E-05</v>
      </c>
      <c r="I8" t="s">
        <v>409</v>
      </c>
    </row>
    <row r="9" spans="1:9" ht="10.5">
      <c r="A9">
        <v>8</v>
      </c>
      <c r="B9" t="s">
        <v>88</v>
      </c>
      <c r="C9" t="s">
        <v>89</v>
      </c>
      <c r="E9">
        <v>138</v>
      </c>
      <c r="F9">
        <v>2008</v>
      </c>
      <c r="G9" s="4">
        <v>0.0008229166666666667</v>
      </c>
      <c r="H9" s="4">
        <f t="shared" si="0"/>
        <v>8.680555555555557E-05</v>
      </c>
    </row>
    <row r="10" spans="1:9" ht="10.5">
      <c r="A10">
        <v>9</v>
      </c>
      <c r="B10" t="s">
        <v>28</v>
      </c>
      <c r="C10" t="s">
        <v>90</v>
      </c>
      <c r="E10">
        <v>49</v>
      </c>
      <c r="F10">
        <v>2007</v>
      </c>
      <c r="G10" s="4">
        <v>0.0008310185185185186</v>
      </c>
      <c r="H10" s="4">
        <f t="shared" si="0"/>
        <v>9.490740740740748E-05</v>
      </c>
      <c r="I10" t="s">
        <v>410</v>
      </c>
    </row>
    <row r="11" spans="1:9" ht="10.5">
      <c r="A11">
        <v>10</v>
      </c>
      <c r="B11" t="s">
        <v>91</v>
      </c>
      <c r="C11" t="s">
        <v>81</v>
      </c>
      <c r="E11">
        <v>301</v>
      </c>
      <c r="F11">
        <v>2007</v>
      </c>
      <c r="G11" s="4">
        <v>0.0008310185185185186</v>
      </c>
      <c r="H11" s="4">
        <f t="shared" si="0"/>
        <v>9.490740740740748E-05</v>
      </c>
      <c r="I11" t="s">
        <v>409</v>
      </c>
    </row>
    <row r="12" spans="1:9" ht="10.5">
      <c r="A12">
        <v>11</v>
      </c>
      <c r="B12" t="s">
        <v>92</v>
      </c>
      <c r="C12" t="s">
        <v>93</v>
      </c>
      <c r="E12">
        <v>71</v>
      </c>
      <c r="F12">
        <v>2007</v>
      </c>
      <c r="G12" s="4">
        <v>0.00084375</v>
      </c>
      <c r="H12" s="4">
        <f t="shared" si="0"/>
        <v>0.00010763888888888889</v>
      </c>
    </row>
    <row r="13" spans="1:9" ht="10.5">
      <c r="A13">
        <v>12</v>
      </c>
      <c r="B13" t="s">
        <v>94</v>
      </c>
      <c r="C13" t="s">
        <v>95</v>
      </c>
      <c r="E13">
        <v>144</v>
      </c>
      <c r="F13">
        <v>2007</v>
      </c>
      <c r="G13" s="4">
        <v>0.0008449074074074075</v>
      </c>
      <c r="H13" s="4">
        <f t="shared" si="0"/>
        <v>0.0001087962962962964</v>
      </c>
      <c r="I13" t="s">
        <v>410</v>
      </c>
    </row>
    <row r="14" spans="1:9" ht="10.5">
      <c r="A14">
        <v>13</v>
      </c>
      <c r="B14" t="s">
        <v>96</v>
      </c>
      <c r="C14" t="s">
        <v>97</v>
      </c>
      <c r="D14" t="s">
        <v>425</v>
      </c>
      <c r="E14">
        <v>136</v>
      </c>
      <c r="F14">
        <v>2008</v>
      </c>
      <c r="G14" s="4">
        <v>0.0008622685185185186</v>
      </c>
      <c r="H14" s="4">
        <f t="shared" si="0"/>
        <v>0.0001261574074074075</v>
      </c>
    </row>
    <row r="15" spans="1:9" ht="10.5">
      <c r="A15">
        <v>14</v>
      </c>
      <c r="B15" t="s">
        <v>98</v>
      </c>
      <c r="C15" t="s">
        <v>99</v>
      </c>
      <c r="D15" t="s">
        <v>100</v>
      </c>
      <c r="E15">
        <v>98</v>
      </c>
      <c r="F15">
        <v>2008</v>
      </c>
      <c r="G15" s="4">
        <v>0.0008703703703703704</v>
      </c>
      <c r="H15" s="4">
        <f t="shared" si="0"/>
        <v>0.00013425925925925931</v>
      </c>
    </row>
    <row r="16" spans="1:9" ht="10.5">
      <c r="A16">
        <v>15</v>
      </c>
      <c r="B16" t="s">
        <v>101</v>
      </c>
      <c r="C16" t="s">
        <v>89</v>
      </c>
      <c r="E16">
        <v>308</v>
      </c>
      <c r="F16">
        <v>2008</v>
      </c>
      <c r="G16" s="4">
        <v>0.0008761574074074074</v>
      </c>
      <c r="H16" s="4">
        <f t="shared" si="0"/>
        <v>0.00014004629629629632</v>
      </c>
    </row>
    <row r="17" spans="1:9" ht="10.5">
      <c r="A17">
        <v>16</v>
      </c>
      <c r="B17" t="s">
        <v>102</v>
      </c>
      <c r="C17" t="s">
        <v>93</v>
      </c>
      <c r="E17">
        <v>67</v>
      </c>
      <c r="F17">
        <v>2008</v>
      </c>
      <c r="G17" s="4">
        <v>0.0008842592592592592</v>
      </c>
      <c r="H17" s="4">
        <f t="shared" si="0"/>
        <v>0.00014814814814814812</v>
      </c>
    </row>
    <row r="18" spans="1:9" ht="10.5">
      <c r="A18">
        <v>17</v>
      </c>
      <c r="B18" t="s">
        <v>103</v>
      </c>
      <c r="C18" t="s">
        <v>95</v>
      </c>
      <c r="E18">
        <v>123</v>
      </c>
      <c r="F18">
        <v>2007</v>
      </c>
      <c r="G18" s="4">
        <v>0.0008912037037037036</v>
      </c>
      <c r="H18" s="4">
        <f t="shared" si="0"/>
        <v>0.00015509259259259252</v>
      </c>
      <c r="I18" t="s">
        <v>409</v>
      </c>
    </row>
    <row r="19" spans="1:9" ht="10.5">
      <c r="A19">
        <v>18</v>
      </c>
      <c r="B19" t="s">
        <v>104</v>
      </c>
      <c r="C19" t="s">
        <v>90</v>
      </c>
      <c r="E19">
        <v>47</v>
      </c>
      <c r="F19">
        <v>2007</v>
      </c>
      <c r="G19" s="4">
        <v>0.0008912037037037036</v>
      </c>
      <c r="H19" s="4">
        <f t="shared" si="0"/>
        <v>0.00015509259259259252</v>
      </c>
      <c r="I19" t="s">
        <v>409</v>
      </c>
    </row>
    <row r="20" spans="1:9" ht="10.5">
      <c r="A20">
        <v>19</v>
      </c>
      <c r="B20" t="s">
        <v>105</v>
      </c>
      <c r="C20" t="s">
        <v>14</v>
      </c>
      <c r="E20">
        <v>133</v>
      </c>
      <c r="F20">
        <v>2008</v>
      </c>
      <c r="G20" s="4">
        <v>0.0009027777777777778</v>
      </c>
      <c r="H20" s="4">
        <f t="shared" si="0"/>
        <v>0.00016666666666666674</v>
      </c>
    </row>
    <row r="21" spans="1:9" ht="10.5">
      <c r="A21">
        <v>20</v>
      </c>
      <c r="B21" t="s">
        <v>37</v>
      </c>
      <c r="C21" t="s">
        <v>106</v>
      </c>
      <c r="E21">
        <v>78</v>
      </c>
      <c r="F21">
        <v>2007</v>
      </c>
      <c r="G21" s="4">
        <v>0.0009085648148148148</v>
      </c>
      <c r="H21" s="4">
        <f t="shared" si="0"/>
        <v>0.00017245370370370374</v>
      </c>
    </row>
    <row r="22" spans="1:9" ht="10.5">
      <c r="A22">
        <v>21</v>
      </c>
      <c r="B22" t="s">
        <v>107</v>
      </c>
      <c r="C22" t="s">
        <v>90</v>
      </c>
      <c r="E22">
        <v>305</v>
      </c>
      <c r="F22">
        <v>2008</v>
      </c>
      <c r="G22" s="4">
        <v>0.0009270833333333333</v>
      </c>
      <c r="H22" s="4">
        <f t="shared" si="0"/>
        <v>0.00019097222222222215</v>
      </c>
    </row>
    <row r="23" spans="1:9" ht="10.5">
      <c r="A23">
        <v>22</v>
      </c>
      <c r="B23" t="s">
        <v>108</v>
      </c>
      <c r="C23" t="s">
        <v>109</v>
      </c>
      <c r="E23">
        <v>108</v>
      </c>
      <c r="F23">
        <v>2008</v>
      </c>
      <c r="G23" s="4">
        <v>0.0009513888888888889</v>
      </c>
      <c r="H23" s="4">
        <f t="shared" si="0"/>
        <v>0.00021527777777777778</v>
      </c>
    </row>
    <row r="24" spans="1:9" ht="10.5">
      <c r="A24">
        <v>23</v>
      </c>
      <c r="B24" t="s">
        <v>110</v>
      </c>
      <c r="C24" t="s">
        <v>14</v>
      </c>
      <c r="E24">
        <v>322</v>
      </c>
      <c r="F24">
        <v>2008</v>
      </c>
      <c r="G24" s="4">
        <v>0.00096875</v>
      </c>
      <c r="H24" s="4">
        <f t="shared" si="0"/>
        <v>0.0002326388888888889</v>
      </c>
    </row>
    <row r="25" spans="1:9" ht="10.5">
      <c r="A25">
        <v>24</v>
      </c>
      <c r="B25" t="s">
        <v>103</v>
      </c>
      <c r="C25" t="s">
        <v>111</v>
      </c>
      <c r="E25">
        <v>124</v>
      </c>
      <c r="F25">
        <v>2008</v>
      </c>
      <c r="G25" s="4">
        <v>0.000994212962962963</v>
      </c>
      <c r="H25" s="4">
        <f t="shared" si="0"/>
        <v>0.0002581018518518519</v>
      </c>
    </row>
    <row r="26" spans="2:6" ht="10.5">
      <c r="B26" t="s">
        <v>112</v>
      </c>
      <c r="C26" t="s">
        <v>113</v>
      </c>
      <c r="E26">
        <v>117</v>
      </c>
      <c r="F26">
        <v>2008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pane ySplit="1" topLeftCell="BM2" activePane="bottomLeft" state="frozen"/>
      <selection pane="topLeft" activeCell="A1" sqref="A1"/>
      <selection pane="bottomLeft" activeCell="E47" sqref="E47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18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50</v>
      </c>
      <c r="C2" t="s">
        <v>114</v>
      </c>
      <c r="D2" t="s">
        <v>52</v>
      </c>
      <c r="E2">
        <v>60</v>
      </c>
      <c r="F2">
        <v>2007</v>
      </c>
      <c r="G2" s="4">
        <v>0.0006770833333333334</v>
      </c>
      <c r="H2" s="4">
        <f>G2-G$2</f>
        <v>0</v>
      </c>
      <c r="I2" t="s">
        <v>409</v>
      </c>
    </row>
    <row r="3" spans="1:9" ht="10.5">
      <c r="A3">
        <v>2</v>
      </c>
      <c r="B3" t="s">
        <v>115</v>
      </c>
      <c r="C3" t="s">
        <v>116</v>
      </c>
      <c r="D3" t="s">
        <v>21</v>
      </c>
      <c r="E3">
        <v>102</v>
      </c>
      <c r="F3">
        <v>2007</v>
      </c>
      <c r="G3" s="4">
        <v>0.0006944444444444445</v>
      </c>
      <c r="H3" s="4">
        <f>G3-G$2</f>
        <v>1.7361111111111114E-05</v>
      </c>
    </row>
    <row r="4" spans="1:9" ht="10.5">
      <c r="A4">
        <v>3</v>
      </c>
      <c r="B4" t="s">
        <v>118</v>
      </c>
      <c r="C4" t="s">
        <v>119</v>
      </c>
      <c r="E4">
        <v>87</v>
      </c>
      <c r="F4">
        <v>2007</v>
      </c>
      <c r="G4" s="4">
        <v>0.0007013888888888889</v>
      </c>
      <c r="H4" s="4">
        <f aca="true" t="shared" si="0" ref="H4:H32">G4-G$2</f>
        <v>2.4305555555555517E-05</v>
      </c>
    </row>
    <row r="5" spans="1:9" ht="10.5">
      <c r="A5">
        <v>4</v>
      </c>
      <c r="B5" t="s">
        <v>120</v>
      </c>
      <c r="C5" t="s">
        <v>121</v>
      </c>
      <c r="E5">
        <v>309</v>
      </c>
      <c r="F5">
        <v>2007</v>
      </c>
      <c r="G5" s="4">
        <v>0.0007118055555555555</v>
      </c>
      <c r="H5" s="4">
        <f t="shared" si="0"/>
        <v>3.472222222222212E-05</v>
      </c>
      <c r="I5" t="s">
        <v>409</v>
      </c>
    </row>
    <row r="6" spans="1:9" ht="10.5">
      <c r="A6">
        <v>5</v>
      </c>
      <c r="B6" t="s">
        <v>122</v>
      </c>
      <c r="C6" t="s">
        <v>123</v>
      </c>
      <c r="D6" t="s">
        <v>124</v>
      </c>
      <c r="E6">
        <v>106</v>
      </c>
      <c r="F6">
        <v>2007</v>
      </c>
      <c r="G6" s="4">
        <v>0.0007233796296296297</v>
      </c>
      <c r="H6" s="4">
        <f t="shared" si="0"/>
        <v>4.629629629629634E-05</v>
      </c>
      <c r="I6" t="s">
        <v>410</v>
      </c>
    </row>
    <row r="7" spans="1:9" ht="10.5">
      <c r="A7">
        <v>6</v>
      </c>
      <c r="B7" t="s">
        <v>125</v>
      </c>
      <c r="C7" t="s">
        <v>126</v>
      </c>
      <c r="E7">
        <v>53</v>
      </c>
      <c r="F7">
        <v>2007</v>
      </c>
      <c r="G7" s="4">
        <v>0.0007233796296296297</v>
      </c>
      <c r="H7" s="4">
        <f t="shared" si="0"/>
        <v>4.629629629629634E-05</v>
      </c>
      <c r="I7" t="s">
        <v>410</v>
      </c>
    </row>
    <row r="8" spans="1:9" ht="10.5">
      <c r="A8">
        <v>7</v>
      </c>
      <c r="B8" t="s">
        <v>127</v>
      </c>
      <c r="C8" t="s">
        <v>128</v>
      </c>
      <c r="E8">
        <v>72</v>
      </c>
      <c r="F8">
        <v>2007</v>
      </c>
      <c r="G8" s="4">
        <v>0.0007349537037037037</v>
      </c>
      <c r="H8" s="4">
        <f t="shared" si="0"/>
        <v>5.7870370370370345E-05</v>
      </c>
      <c r="I8" t="s">
        <v>409</v>
      </c>
    </row>
    <row r="9" spans="1:9" ht="10.5">
      <c r="A9">
        <v>8</v>
      </c>
      <c r="B9" t="s">
        <v>129</v>
      </c>
      <c r="C9" t="s">
        <v>116</v>
      </c>
      <c r="D9" t="s">
        <v>130</v>
      </c>
      <c r="E9">
        <v>104</v>
      </c>
      <c r="F9">
        <v>2008</v>
      </c>
      <c r="G9" s="4">
        <v>0.0007465277777777778</v>
      </c>
      <c r="H9" s="4">
        <f t="shared" si="0"/>
        <v>6.944444444444446E-05</v>
      </c>
    </row>
    <row r="10" spans="1:9" ht="10.5">
      <c r="A10">
        <v>9</v>
      </c>
      <c r="B10" t="s">
        <v>131</v>
      </c>
      <c r="C10" t="s">
        <v>132</v>
      </c>
      <c r="D10" t="s">
        <v>52</v>
      </c>
      <c r="E10">
        <v>162</v>
      </c>
      <c r="F10">
        <v>2007</v>
      </c>
      <c r="G10" s="4">
        <v>0.0007673611111111111</v>
      </c>
      <c r="H10" s="4">
        <f t="shared" si="0"/>
        <v>9.027777777777777E-05</v>
      </c>
    </row>
    <row r="11" spans="1:9" ht="10.5">
      <c r="A11">
        <v>10</v>
      </c>
      <c r="B11" t="s">
        <v>133</v>
      </c>
      <c r="C11" t="s">
        <v>126</v>
      </c>
      <c r="E11">
        <v>321</v>
      </c>
      <c r="F11">
        <v>2008</v>
      </c>
      <c r="G11" s="4">
        <v>0.0007766203703703703</v>
      </c>
      <c r="H11" s="4">
        <f t="shared" si="0"/>
        <v>9.953703703703698E-05</v>
      </c>
    </row>
    <row r="12" spans="1:9" ht="10.5">
      <c r="A12">
        <v>11</v>
      </c>
      <c r="B12" t="s">
        <v>134</v>
      </c>
      <c r="C12" t="s">
        <v>135</v>
      </c>
      <c r="E12">
        <v>325</v>
      </c>
      <c r="F12">
        <v>2007</v>
      </c>
      <c r="G12" s="4">
        <v>0.0007928240740740739</v>
      </c>
      <c r="H12" s="4">
        <f t="shared" si="0"/>
        <v>0.00011574074074074058</v>
      </c>
    </row>
    <row r="13" spans="1:9" ht="10.5">
      <c r="A13">
        <v>12</v>
      </c>
      <c r="B13" t="s">
        <v>136</v>
      </c>
      <c r="C13" t="s">
        <v>137</v>
      </c>
      <c r="E13">
        <v>17</v>
      </c>
      <c r="F13">
        <v>2007</v>
      </c>
      <c r="G13" s="4">
        <v>0.0007939814814814814</v>
      </c>
      <c r="H13" s="4">
        <f t="shared" si="0"/>
        <v>0.00011689814814814809</v>
      </c>
      <c r="I13" t="s">
        <v>409</v>
      </c>
    </row>
    <row r="14" spans="1:9" ht="10.5">
      <c r="A14">
        <v>13</v>
      </c>
      <c r="B14" t="s">
        <v>138</v>
      </c>
      <c r="C14" t="s">
        <v>66</v>
      </c>
      <c r="D14" t="s">
        <v>21</v>
      </c>
      <c r="E14">
        <v>337</v>
      </c>
      <c r="F14">
        <v>2007</v>
      </c>
      <c r="G14" s="4">
        <v>0.0008078703703703704</v>
      </c>
      <c r="H14" s="4">
        <f t="shared" si="0"/>
        <v>0.000130787037037037</v>
      </c>
    </row>
    <row r="15" spans="1:9" ht="10.5">
      <c r="A15">
        <v>14</v>
      </c>
      <c r="B15" t="s">
        <v>140</v>
      </c>
      <c r="C15" t="s">
        <v>60</v>
      </c>
      <c r="E15">
        <v>317</v>
      </c>
      <c r="F15">
        <v>2007</v>
      </c>
      <c r="G15" s="4">
        <v>0.0008194444444444444</v>
      </c>
      <c r="H15" s="4">
        <f t="shared" si="0"/>
        <v>0.000142361111111111</v>
      </c>
      <c r="I15" t="s">
        <v>410</v>
      </c>
    </row>
    <row r="16" spans="1:9" ht="10.5">
      <c r="A16">
        <v>15</v>
      </c>
      <c r="B16" t="s">
        <v>141</v>
      </c>
      <c r="C16" t="s">
        <v>45</v>
      </c>
      <c r="D16" t="s">
        <v>52</v>
      </c>
      <c r="E16">
        <v>142</v>
      </c>
      <c r="F16">
        <v>2007</v>
      </c>
      <c r="G16" s="4">
        <v>0.0008414351851851852</v>
      </c>
      <c r="H16" s="4">
        <f t="shared" si="0"/>
        <v>0.00016435185185185183</v>
      </c>
    </row>
    <row r="17" spans="1:9" ht="10.5">
      <c r="A17">
        <v>16</v>
      </c>
      <c r="B17" t="s">
        <v>142</v>
      </c>
      <c r="C17" t="s">
        <v>45</v>
      </c>
      <c r="E17">
        <v>164</v>
      </c>
      <c r="F17">
        <v>2007</v>
      </c>
      <c r="G17" s="4">
        <v>0.0008495370370370371</v>
      </c>
      <c r="H17" s="4">
        <f t="shared" si="0"/>
        <v>0.00017245370370370374</v>
      </c>
      <c r="I17" t="s">
        <v>410</v>
      </c>
    </row>
    <row r="18" spans="1:9" ht="10.5">
      <c r="A18">
        <v>17</v>
      </c>
      <c r="B18" t="s">
        <v>143</v>
      </c>
      <c r="C18" t="s">
        <v>144</v>
      </c>
      <c r="E18">
        <v>24</v>
      </c>
      <c r="F18">
        <v>2008</v>
      </c>
      <c r="G18" s="4">
        <v>0.0008541666666666667</v>
      </c>
      <c r="H18" s="4">
        <f t="shared" si="0"/>
        <v>0.00017708333333333335</v>
      </c>
    </row>
    <row r="19" spans="1:9" ht="10.5">
      <c r="A19">
        <v>18</v>
      </c>
      <c r="B19" t="s">
        <v>145</v>
      </c>
      <c r="C19" t="s">
        <v>132</v>
      </c>
      <c r="E19">
        <v>23</v>
      </c>
      <c r="F19">
        <v>2007</v>
      </c>
      <c r="G19" s="4">
        <v>0.0008622685185185186</v>
      </c>
      <c r="H19" s="4">
        <f t="shared" si="0"/>
        <v>0.00018518518518518526</v>
      </c>
      <c r="I19" t="s">
        <v>409</v>
      </c>
    </row>
    <row r="20" spans="1:9" ht="10.5">
      <c r="A20">
        <v>19</v>
      </c>
      <c r="B20" t="s">
        <v>146</v>
      </c>
      <c r="C20" t="s">
        <v>147</v>
      </c>
      <c r="E20">
        <v>134</v>
      </c>
      <c r="F20">
        <v>2007</v>
      </c>
      <c r="G20" s="4">
        <v>0.0008738425925925926</v>
      </c>
      <c r="H20" s="4">
        <f t="shared" si="0"/>
        <v>0.00019675925925925926</v>
      </c>
    </row>
    <row r="21" spans="1:9" ht="10.5">
      <c r="A21">
        <v>20</v>
      </c>
      <c r="B21" t="s">
        <v>148</v>
      </c>
      <c r="C21" t="s">
        <v>149</v>
      </c>
      <c r="D21" t="s">
        <v>41</v>
      </c>
      <c r="E21">
        <v>69</v>
      </c>
      <c r="F21">
        <v>2008</v>
      </c>
      <c r="G21" s="4">
        <v>0.0008819444444444444</v>
      </c>
      <c r="H21" s="4">
        <f t="shared" si="0"/>
        <v>0.00020486111111111106</v>
      </c>
    </row>
    <row r="22" spans="1:9" ht="10.5">
      <c r="A22">
        <v>21</v>
      </c>
      <c r="B22" t="s">
        <v>150</v>
      </c>
      <c r="C22" t="s">
        <v>151</v>
      </c>
      <c r="E22">
        <v>54</v>
      </c>
      <c r="F22">
        <v>2007</v>
      </c>
      <c r="G22" s="4">
        <v>0.0008842592592592592</v>
      </c>
      <c r="H22" s="4">
        <f t="shared" si="0"/>
        <v>0.00020717592592592586</v>
      </c>
    </row>
    <row r="23" spans="1:9" ht="10.5">
      <c r="A23">
        <v>22</v>
      </c>
      <c r="B23" t="s">
        <v>152</v>
      </c>
      <c r="C23" t="s">
        <v>62</v>
      </c>
      <c r="D23" t="s">
        <v>427</v>
      </c>
      <c r="E23">
        <v>149</v>
      </c>
      <c r="F23">
        <v>2007</v>
      </c>
      <c r="G23" s="4">
        <v>0.0008888888888888888</v>
      </c>
      <c r="H23" s="4">
        <f t="shared" si="0"/>
        <v>0.00021180555555555547</v>
      </c>
    </row>
    <row r="24" spans="1:9" ht="10.5">
      <c r="A24">
        <v>23</v>
      </c>
      <c r="B24" t="s">
        <v>153</v>
      </c>
      <c r="C24" t="s">
        <v>154</v>
      </c>
      <c r="D24" t="s">
        <v>21</v>
      </c>
      <c r="E24">
        <v>64</v>
      </c>
      <c r="F24">
        <v>2008</v>
      </c>
      <c r="G24" s="4">
        <v>0.0009108796296296295</v>
      </c>
      <c r="H24" s="4">
        <f t="shared" si="0"/>
        <v>0.00023379629629629618</v>
      </c>
    </row>
    <row r="25" spans="1:9" ht="10.5">
      <c r="A25">
        <v>24</v>
      </c>
      <c r="B25" t="s">
        <v>155</v>
      </c>
      <c r="C25" t="s">
        <v>45</v>
      </c>
      <c r="D25" t="s">
        <v>426</v>
      </c>
      <c r="E25">
        <v>41</v>
      </c>
      <c r="F25">
        <v>2007</v>
      </c>
      <c r="G25" s="4">
        <v>0.0009282407407407408</v>
      </c>
      <c r="H25" s="4">
        <f t="shared" si="0"/>
        <v>0.0002511574074074074</v>
      </c>
    </row>
    <row r="26" spans="1:9" ht="10.5">
      <c r="A26">
        <v>25</v>
      </c>
      <c r="B26" t="s">
        <v>156</v>
      </c>
      <c r="C26" t="s">
        <v>157</v>
      </c>
      <c r="E26">
        <v>52</v>
      </c>
      <c r="F26">
        <v>2008</v>
      </c>
      <c r="G26" s="4">
        <v>0.0009328703703703704</v>
      </c>
      <c r="H26" s="4">
        <f t="shared" si="0"/>
        <v>0.000255787037037037</v>
      </c>
    </row>
    <row r="27" spans="1:9" ht="10.5">
      <c r="A27">
        <v>26</v>
      </c>
      <c r="B27" t="s">
        <v>158</v>
      </c>
      <c r="C27" t="s">
        <v>49</v>
      </c>
      <c r="E27">
        <v>9</v>
      </c>
      <c r="F27">
        <v>2008</v>
      </c>
      <c r="G27" s="4">
        <v>0.0009363425925925927</v>
      </c>
      <c r="H27" s="4">
        <f t="shared" si="0"/>
        <v>0.0002592592592592593</v>
      </c>
    </row>
    <row r="28" spans="1:9" ht="10.5">
      <c r="A28">
        <v>27</v>
      </c>
      <c r="B28" t="s">
        <v>159</v>
      </c>
      <c r="C28" t="s">
        <v>160</v>
      </c>
      <c r="E28">
        <v>335</v>
      </c>
      <c r="F28">
        <v>2008</v>
      </c>
      <c r="G28" s="4">
        <v>0.0009409722222222223</v>
      </c>
      <c r="H28" s="4">
        <f t="shared" si="0"/>
        <v>0.0002638888888888889</v>
      </c>
    </row>
    <row r="29" spans="1:9" ht="10.5">
      <c r="A29">
        <v>28</v>
      </c>
      <c r="B29" t="s">
        <v>85</v>
      </c>
      <c r="C29" t="s">
        <v>161</v>
      </c>
      <c r="E29">
        <v>126</v>
      </c>
      <c r="F29">
        <v>2008</v>
      </c>
      <c r="G29" s="4">
        <v>0.0009560185185185185</v>
      </c>
      <c r="H29" s="4">
        <f t="shared" si="0"/>
        <v>0.0002789351851851851</v>
      </c>
    </row>
    <row r="30" spans="1:9" ht="10.5">
      <c r="A30">
        <v>29</v>
      </c>
      <c r="B30" t="s">
        <v>162</v>
      </c>
      <c r="C30" t="s">
        <v>163</v>
      </c>
      <c r="D30" t="s">
        <v>21</v>
      </c>
      <c r="E30">
        <v>27</v>
      </c>
      <c r="F30">
        <v>2008</v>
      </c>
      <c r="G30" s="4">
        <v>0.0009583333333333333</v>
      </c>
      <c r="H30" s="4">
        <f t="shared" si="0"/>
        <v>0.0002812499999999999</v>
      </c>
    </row>
    <row r="31" spans="1:9" ht="10.5">
      <c r="A31">
        <v>30</v>
      </c>
      <c r="B31" t="s">
        <v>164</v>
      </c>
      <c r="C31" t="s">
        <v>163</v>
      </c>
      <c r="E31">
        <v>119</v>
      </c>
      <c r="F31">
        <v>2007</v>
      </c>
      <c r="G31" s="4">
        <v>0.0009872685185185186</v>
      </c>
      <c r="H31" s="4">
        <f t="shared" si="0"/>
        <v>0.00031018518518518526</v>
      </c>
    </row>
    <row r="32" spans="1:9" ht="10.5">
      <c r="A32">
        <v>31</v>
      </c>
      <c r="B32" t="s">
        <v>165</v>
      </c>
      <c r="C32" t="s">
        <v>64</v>
      </c>
      <c r="E32">
        <v>68</v>
      </c>
      <c r="F32">
        <v>2008</v>
      </c>
      <c r="G32" s="4">
        <v>0.0010034722222222222</v>
      </c>
      <c r="H32" s="4">
        <f t="shared" si="0"/>
        <v>0.00032638888888888887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pane ySplit="1" topLeftCell="BM2" activePane="bottomLeft" state="frozen"/>
      <selection pane="topLeft" activeCell="A1" sqref="A1"/>
      <selection pane="bottomLeft" activeCell="G35" sqref="G35"/>
    </sheetView>
  </sheetViews>
  <sheetFormatPr defaultColWidth="9" defaultRowHeight="10.5"/>
  <cols>
    <col min="1" max="1" width="9.33203125" style="0" bestFit="1" customWidth="1"/>
    <col min="2" max="2" width="12.33203125" style="0" bestFit="1" customWidth="1"/>
    <col min="3" max="3" width="15.66015625" style="0" bestFit="1" customWidth="1"/>
    <col min="4" max="4" width="10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166</v>
      </c>
      <c r="C2" t="s">
        <v>95</v>
      </c>
      <c r="D2" t="s">
        <v>21</v>
      </c>
      <c r="E2">
        <v>129</v>
      </c>
      <c r="F2">
        <v>2005</v>
      </c>
      <c r="G2" s="4">
        <v>0.0010474537037037037</v>
      </c>
      <c r="H2" s="4">
        <f>G2-G$2</f>
        <v>0</v>
      </c>
    </row>
    <row r="3" spans="1:9" ht="10.5">
      <c r="A3">
        <v>2</v>
      </c>
      <c r="B3" t="s">
        <v>167</v>
      </c>
      <c r="C3" t="s">
        <v>168</v>
      </c>
      <c r="E3">
        <v>160</v>
      </c>
      <c r="F3">
        <v>2006</v>
      </c>
      <c r="G3" s="4">
        <v>0.0011273148148148147</v>
      </c>
      <c r="H3" s="4">
        <f>G3-G$2</f>
        <v>7.986111111111106E-05</v>
      </c>
      <c r="I3" t="s">
        <v>416</v>
      </c>
    </row>
    <row r="4" spans="1:9" ht="10.5">
      <c r="A4">
        <v>3</v>
      </c>
      <c r="B4" t="s">
        <v>169</v>
      </c>
      <c r="C4" t="s">
        <v>20</v>
      </c>
      <c r="E4">
        <v>131</v>
      </c>
      <c r="F4">
        <v>2005</v>
      </c>
      <c r="G4" s="4">
        <v>0.001150462962962963</v>
      </c>
      <c r="H4" s="4">
        <f aca="true" t="shared" si="0" ref="H4:H28">G4-G$2</f>
        <v>0.00010300925925925929</v>
      </c>
      <c r="I4" t="s">
        <v>405</v>
      </c>
    </row>
    <row r="5" spans="1:9" ht="10.5">
      <c r="A5">
        <v>4</v>
      </c>
      <c r="B5" t="s">
        <v>170</v>
      </c>
      <c r="C5" t="s">
        <v>84</v>
      </c>
      <c r="E5">
        <v>31</v>
      </c>
      <c r="F5">
        <v>2005</v>
      </c>
      <c r="G5" s="4">
        <v>0.0011921296296296296</v>
      </c>
      <c r="H5" s="4">
        <f t="shared" si="0"/>
        <v>0.00014467592592592592</v>
      </c>
      <c r="I5" t="s">
        <v>403</v>
      </c>
    </row>
    <row r="6" spans="1:9" ht="10.5">
      <c r="A6">
        <v>5</v>
      </c>
      <c r="B6" t="s">
        <v>171</v>
      </c>
      <c r="C6" t="s">
        <v>172</v>
      </c>
      <c r="E6">
        <v>174</v>
      </c>
      <c r="F6">
        <v>2006</v>
      </c>
      <c r="G6" s="4">
        <v>0.0012013888888888888</v>
      </c>
      <c r="H6" s="4">
        <f t="shared" si="0"/>
        <v>0.00015393518518518512</v>
      </c>
    </row>
    <row r="7" spans="1:9" ht="10.5">
      <c r="A7">
        <v>6</v>
      </c>
      <c r="B7" t="s">
        <v>173</v>
      </c>
      <c r="C7" t="s">
        <v>174</v>
      </c>
      <c r="E7">
        <v>103</v>
      </c>
      <c r="F7">
        <v>2005</v>
      </c>
      <c r="G7" s="4">
        <v>0.0012025462962962964</v>
      </c>
      <c r="H7" s="4">
        <f t="shared" si="0"/>
        <v>0.00015509259259259274</v>
      </c>
      <c r="I7" t="s">
        <v>403</v>
      </c>
    </row>
    <row r="8" spans="1:9" ht="10.5">
      <c r="A8">
        <v>7</v>
      </c>
      <c r="B8" t="s">
        <v>175</v>
      </c>
      <c r="C8" t="s">
        <v>176</v>
      </c>
      <c r="E8">
        <v>121</v>
      </c>
      <c r="F8">
        <v>2005</v>
      </c>
      <c r="G8" s="4">
        <v>0.0012222222222222222</v>
      </c>
      <c r="H8" s="4">
        <f t="shared" si="0"/>
        <v>0.00017476851851851855</v>
      </c>
      <c r="I8" t="s">
        <v>414</v>
      </c>
    </row>
    <row r="9" spans="1:9" ht="10.5">
      <c r="A9">
        <v>8</v>
      </c>
      <c r="B9" t="s">
        <v>177</v>
      </c>
      <c r="C9" t="s">
        <v>178</v>
      </c>
      <c r="E9">
        <v>146</v>
      </c>
      <c r="F9">
        <v>2005</v>
      </c>
      <c r="G9" s="4">
        <v>0.001258101851851852</v>
      </c>
      <c r="H9" s="4">
        <f t="shared" si="0"/>
        <v>0.0002106481481481484</v>
      </c>
      <c r="I9" t="s">
        <v>416</v>
      </c>
    </row>
    <row r="10" spans="1:9" ht="10.5">
      <c r="A10">
        <v>9</v>
      </c>
      <c r="B10" t="s">
        <v>179</v>
      </c>
      <c r="C10" t="s">
        <v>174</v>
      </c>
      <c r="E10">
        <v>169</v>
      </c>
      <c r="F10">
        <v>2006</v>
      </c>
      <c r="G10" s="4">
        <v>0.0012754629629629628</v>
      </c>
      <c r="H10" s="4">
        <f t="shared" si="0"/>
        <v>0.00022800925925925918</v>
      </c>
    </row>
    <row r="11" spans="1:9" ht="10.5">
      <c r="A11">
        <v>10</v>
      </c>
      <c r="B11" t="s">
        <v>180</v>
      </c>
      <c r="C11" t="s">
        <v>111</v>
      </c>
      <c r="E11">
        <v>156</v>
      </c>
      <c r="F11">
        <v>2005</v>
      </c>
      <c r="G11" s="4">
        <v>0.0012800925925925924</v>
      </c>
      <c r="H11" s="4">
        <f t="shared" si="0"/>
        <v>0.00023263888888888878</v>
      </c>
      <c r="I11" t="s">
        <v>414</v>
      </c>
    </row>
    <row r="12" spans="1:9" ht="10.5">
      <c r="A12">
        <v>11</v>
      </c>
      <c r="B12" t="s">
        <v>181</v>
      </c>
      <c r="C12" t="s">
        <v>182</v>
      </c>
      <c r="E12">
        <v>302</v>
      </c>
      <c r="F12">
        <v>2005</v>
      </c>
      <c r="G12" s="4">
        <v>0.0013148148148148147</v>
      </c>
      <c r="H12" s="4">
        <f t="shared" si="0"/>
        <v>0.000267361111111111</v>
      </c>
      <c r="I12" t="s">
        <v>407</v>
      </c>
    </row>
    <row r="13" spans="1:9" ht="10.5">
      <c r="A13">
        <v>12</v>
      </c>
      <c r="B13" t="s">
        <v>183</v>
      </c>
      <c r="C13" t="s">
        <v>18</v>
      </c>
      <c r="E13">
        <v>128</v>
      </c>
      <c r="F13">
        <v>2005</v>
      </c>
      <c r="G13" s="4">
        <v>0.0013217592592592593</v>
      </c>
      <c r="H13" s="4">
        <f t="shared" si="0"/>
        <v>0.00027430555555555563</v>
      </c>
      <c r="I13" t="s">
        <v>414</v>
      </c>
    </row>
    <row r="14" spans="1:9" ht="10.5">
      <c r="A14">
        <v>13</v>
      </c>
      <c r="B14" t="s">
        <v>184</v>
      </c>
      <c r="C14" t="s">
        <v>81</v>
      </c>
      <c r="E14">
        <v>100</v>
      </c>
      <c r="F14">
        <v>2006</v>
      </c>
      <c r="G14" s="4">
        <v>0.0013495370370370371</v>
      </c>
      <c r="H14" s="4">
        <f t="shared" si="0"/>
        <v>0.00030208333333333346</v>
      </c>
    </row>
    <row r="15" spans="1:9" ht="10.5">
      <c r="A15">
        <v>14</v>
      </c>
      <c r="B15" t="s">
        <v>185</v>
      </c>
      <c r="C15" t="s">
        <v>23</v>
      </c>
      <c r="D15" t="s">
        <v>428</v>
      </c>
      <c r="E15">
        <v>340</v>
      </c>
      <c r="F15">
        <v>2006</v>
      </c>
      <c r="G15" s="4">
        <v>0.001369212962962963</v>
      </c>
      <c r="H15" s="4">
        <f t="shared" si="0"/>
        <v>0.00032175925925925926</v>
      </c>
    </row>
    <row r="16" spans="1:9" ht="10.5">
      <c r="A16">
        <v>15</v>
      </c>
      <c r="B16" t="s">
        <v>186</v>
      </c>
      <c r="C16" t="s">
        <v>111</v>
      </c>
      <c r="E16">
        <v>116</v>
      </c>
      <c r="F16">
        <v>2006</v>
      </c>
      <c r="G16" s="4">
        <v>0.0013796296296296297</v>
      </c>
      <c r="H16" s="4">
        <f t="shared" si="0"/>
        <v>0.0003321759259259261</v>
      </c>
      <c r="I16" t="s">
        <v>409</v>
      </c>
    </row>
    <row r="17" spans="1:9" ht="10.5">
      <c r="A17">
        <v>16</v>
      </c>
      <c r="B17" t="s">
        <v>187</v>
      </c>
      <c r="C17" t="s">
        <v>93</v>
      </c>
      <c r="E17">
        <v>186</v>
      </c>
      <c r="F17">
        <v>2005</v>
      </c>
      <c r="G17" s="4">
        <v>0.0013877314814814813</v>
      </c>
      <c r="H17" s="4">
        <f t="shared" si="0"/>
        <v>0.00034027777777777767</v>
      </c>
      <c r="I17" t="s">
        <v>414</v>
      </c>
    </row>
    <row r="18" spans="1:9" ht="10.5">
      <c r="A18">
        <v>17</v>
      </c>
      <c r="B18" t="s">
        <v>188</v>
      </c>
      <c r="C18" t="s">
        <v>182</v>
      </c>
      <c r="E18">
        <v>318</v>
      </c>
      <c r="F18">
        <v>2006</v>
      </c>
      <c r="G18" s="4">
        <v>0.001394675925925926</v>
      </c>
      <c r="H18" s="4">
        <f t="shared" si="0"/>
        <v>0.0003472222222222223</v>
      </c>
      <c r="I18" t="s">
        <v>410</v>
      </c>
    </row>
    <row r="19" spans="1:9" ht="10.5">
      <c r="A19">
        <v>18</v>
      </c>
      <c r="B19" t="s">
        <v>189</v>
      </c>
      <c r="C19" t="s">
        <v>190</v>
      </c>
      <c r="E19">
        <v>347</v>
      </c>
      <c r="F19">
        <v>2006</v>
      </c>
      <c r="G19" s="4">
        <v>0.0014340277777777778</v>
      </c>
      <c r="H19" s="4">
        <f t="shared" si="0"/>
        <v>0.0003865740740740741</v>
      </c>
    </row>
    <row r="20" spans="1:9" ht="10.5">
      <c r="A20">
        <v>19</v>
      </c>
      <c r="B20" t="s">
        <v>191</v>
      </c>
      <c r="C20" t="s">
        <v>174</v>
      </c>
      <c r="E20">
        <v>79</v>
      </c>
      <c r="F20">
        <v>2005</v>
      </c>
      <c r="G20" s="4">
        <v>0.0014398148148148148</v>
      </c>
      <c r="H20" s="4">
        <f t="shared" si="0"/>
        <v>0.0003923611111111111</v>
      </c>
      <c r="I20" t="s">
        <v>416</v>
      </c>
    </row>
    <row r="21" spans="1:9" ht="10.5">
      <c r="A21">
        <v>20</v>
      </c>
      <c r="B21" t="s">
        <v>192</v>
      </c>
      <c r="C21" t="s">
        <v>174</v>
      </c>
      <c r="E21">
        <v>112</v>
      </c>
      <c r="F21">
        <v>2005</v>
      </c>
      <c r="G21" s="4">
        <v>0.001443287037037037</v>
      </c>
      <c r="H21" s="4">
        <f t="shared" si="0"/>
        <v>0.0003958333333333333</v>
      </c>
      <c r="I21" t="s">
        <v>414</v>
      </c>
    </row>
    <row r="22" spans="1:9" ht="10.5">
      <c r="A22">
        <v>21</v>
      </c>
      <c r="B22" t="s">
        <v>193</v>
      </c>
      <c r="C22" t="s">
        <v>90</v>
      </c>
      <c r="E22">
        <v>166</v>
      </c>
      <c r="F22">
        <v>2006</v>
      </c>
      <c r="G22" s="4">
        <v>0.0014780092592592594</v>
      </c>
      <c r="H22" s="4">
        <f t="shared" si="0"/>
        <v>0.00043055555555555577</v>
      </c>
      <c r="I22" t="s">
        <v>410</v>
      </c>
    </row>
    <row r="23" spans="1:9" ht="10.5">
      <c r="A23">
        <v>22</v>
      </c>
      <c r="B23" t="s">
        <v>194</v>
      </c>
      <c r="C23" t="s">
        <v>182</v>
      </c>
      <c r="E23">
        <v>191</v>
      </c>
      <c r="F23">
        <v>2006</v>
      </c>
      <c r="G23" s="4">
        <v>0.0014976851851851852</v>
      </c>
      <c r="H23" s="4">
        <f t="shared" si="0"/>
        <v>0.0004502314814814816</v>
      </c>
      <c r="I23" t="s">
        <v>403</v>
      </c>
    </row>
    <row r="24" spans="1:9" ht="10.5">
      <c r="A24">
        <v>23</v>
      </c>
      <c r="B24" t="s">
        <v>195</v>
      </c>
      <c r="C24" t="s">
        <v>93</v>
      </c>
      <c r="E24">
        <v>189</v>
      </c>
      <c r="F24">
        <v>2005</v>
      </c>
      <c r="G24" s="4">
        <v>0.0015358796296296294</v>
      </c>
      <c r="H24" s="4">
        <f t="shared" si="0"/>
        <v>0.0004884259259259258</v>
      </c>
      <c r="I24" t="s">
        <v>414</v>
      </c>
    </row>
    <row r="25" spans="1:9" ht="10.5">
      <c r="A25">
        <v>24</v>
      </c>
      <c r="B25" t="s">
        <v>196</v>
      </c>
      <c r="C25" t="s">
        <v>18</v>
      </c>
      <c r="E25">
        <v>43</v>
      </c>
      <c r="F25">
        <v>2005</v>
      </c>
      <c r="G25" s="4">
        <v>0.0015381944444444445</v>
      </c>
      <c r="H25" s="4">
        <f t="shared" si="0"/>
        <v>0.0004907407407407408</v>
      </c>
      <c r="I25" t="s">
        <v>414</v>
      </c>
    </row>
    <row r="26" spans="1:9" ht="10.5">
      <c r="A26">
        <v>25</v>
      </c>
      <c r="B26" t="s">
        <v>197</v>
      </c>
      <c r="C26" t="s">
        <v>18</v>
      </c>
      <c r="E26">
        <v>155</v>
      </c>
      <c r="F26">
        <v>2005</v>
      </c>
      <c r="G26" s="4">
        <v>0.001596064814814815</v>
      </c>
      <c r="H26" s="4">
        <f t="shared" si="0"/>
        <v>0.0005486111111111113</v>
      </c>
      <c r="I26" t="s">
        <v>414</v>
      </c>
    </row>
    <row r="27" spans="1:9" ht="10.5">
      <c r="A27">
        <v>26</v>
      </c>
      <c r="B27" t="s">
        <v>198</v>
      </c>
      <c r="C27" t="s">
        <v>93</v>
      </c>
      <c r="E27">
        <v>1</v>
      </c>
      <c r="F27">
        <v>2005</v>
      </c>
      <c r="G27" s="4">
        <v>0.0016377314814814815</v>
      </c>
      <c r="H27" s="4">
        <f t="shared" si="0"/>
        <v>0.0005902777777777779</v>
      </c>
      <c r="I27" t="s">
        <v>403</v>
      </c>
    </row>
    <row r="28" spans="1:9" ht="10.5">
      <c r="A28">
        <v>27</v>
      </c>
      <c r="B28" t="s">
        <v>199</v>
      </c>
      <c r="C28" t="s">
        <v>174</v>
      </c>
      <c r="E28">
        <v>154</v>
      </c>
      <c r="F28">
        <v>2005</v>
      </c>
      <c r="G28" s="4">
        <v>0.0016377314814814815</v>
      </c>
      <c r="H28" s="4">
        <f t="shared" si="0"/>
        <v>0.0005902777777777779</v>
      </c>
      <c r="I28" t="s">
        <v>403</v>
      </c>
    </row>
    <row r="29" spans="2:6" ht="10.5">
      <c r="B29" t="s">
        <v>110</v>
      </c>
      <c r="C29" t="s">
        <v>200</v>
      </c>
      <c r="E29">
        <v>323</v>
      </c>
      <c r="F29">
        <v>2006</v>
      </c>
    </row>
  </sheetData>
  <sheetProtection/>
  <autoFilter ref="A1:I29"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pane ySplit="1" topLeftCell="BM2" activePane="bottomLeft" state="frozen"/>
      <selection pane="topLeft" activeCell="A1" sqref="A1"/>
      <selection pane="bottomLeft" activeCell="K65" sqref="K65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20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201</v>
      </c>
      <c r="C2" t="s">
        <v>45</v>
      </c>
      <c r="D2" t="s">
        <v>202</v>
      </c>
      <c r="E2">
        <v>148</v>
      </c>
      <c r="F2">
        <v>2005</v>
      </c>
      <c r="G2" s="4">
        <v>0.0010462962962962963</v>
      </c>
      <c r="H2" s="4">
        <f>G2-G$2</f>
        <v>0</v>
      </c>
      <c r="I2" t="s">
        <v>405</v>
      </c>
    </row>
    <row r="3" spans="1:9" ht="10.5">
      <c r="A3">
        <v>2</v>
      </c>
      <c r="B3" t="s">
        <v>203</v>
      </c>
      <c r="C3" t="s">
        <v>45</v>
      </c>
      <c r="E3">
        <v>173</v>
      </c>
      <c r="F3">
        <v>2005</v>
      </c>
      <c r="G3" s="4">
        <v>0.0010949074074074075</v>
      </c>
      <c r="H3" s="4">
        <f>G3-G$2</f>
        <v>4.861111111111125E-05</v>
      </c>
      <c r="I3" t="s">
        <v>403</v>
      </c>
    </row>
    <row r="4" spans="1:9" ht="10.5">
      <c r="A4">
        <v>3</v>
      </c>
      <c r="B4" t="s">
        <v>204</v>
      </c>
      <c r="C4" t="s">
        <v>60</v>
      </c>
      <c r="D4" t="s">
        <v>202</v>
      </c>
      <c r="E4">
        <v>170</v>
      </c>
      <c r="F4">
        <v>2005</v>
      </c>
      <c r="G4" s="4">
        <v>0.0011064814814814815</v>
      </c>
      <c r="H4" s="4">
        <f aca="true" t="shared" si="0" ref="H4:H41">G4-G$2</f>
        <v>6.0185185185185255E-05</v>
      </c>
      <c r="I4" t="s">
        <v>414</v>
      </c>
    </row>
    <row r="5" spans="1:9" ht="10.5">
      <c r="A5">
        <v>4</v>
      </c>
      <c r="B5" t="s">
        <v>205</v>
      </c>
      <c r="C5" t="s">
        <v>160</v>
      </c>
      <c r="D5" t="s">
        <v>206</v>
      </c>
      <c r="E5">
        <v>132</v>
      </c>
      <c r="F5">
        <v>2005</v>
      </c>
      <c r="G5" s="4">
        <v>0.0011111111111111111</v>
      </c>
      <c r="H5" s="4">
        <f t="shared" si="0"/>
        <v>6.481481481481486E-05</v>
      </c>
      <c r="I5" t="s">
        <v>414</v>
      </c>
    </row>
    <row r="6" spans="1:9" ht="10.5">
      <c r="A6">
        <v>5</v>
      </c>
      <c r="B6" t="s">
        <v>162</v>
      </c>
      <c r="C6" t="s">
        <v>207</v>
      </c>
      <c r="D6" t="s">
        <v>117</v>
      </c>
      <c r="E6">
        <v>26</v>
      </c>
      <c r="F6">
        <v>2005</v>
      </c>
      <c r="G6" s="4">
        <v>0.0011180555555555555</v>
      </c>
      <c r="H6" s="4">
        <f t="shared" si="0"/>
        <v>7.175925925925926E-05</v>
      </c>
      <c r="I6" t="s">
        <v>403</v>
      </c>
    </row>
    <row r="7" spans="1:9" ht="10.5">
      <c r="A7">
        <v>6</v>
      </c>
      <c r="B7" t="s">
        <v>208</v>
      </c>
      <c r="C7" t="s">
        <v>49</v>
      </c>
      <c r="D7" t="s">
        <v>117</v>
      </c>
      <c r="E7">
        <v>176</v>
      </c>
      <c r="F7">
        <v>2006</v>
      </c>
      <c r="G7" s="4">
        <v>0.0011226851851851851</v>
      </c>
      <c r="H7" s="4">
        <f t="shared" si="0"/>
        <v>7.638888888888886E-05</v>
      </c>
    </row>
    <row r="8" spans="1:9" ht="10.5">
      <c r="A8">
        <v>7</v>
      </c>
      <c r="B8" t="s">
        <v>59</v>
      </c>
      <c r="C8" t="s">
        <v>209</v>
      </c>
      <c r="E8">
        <v>187</v>
      </c>
      <c r="F8">
        <v>2005</v>
      </c>
      <c r="G8" s="4">
        <v>0.0011296296296296295</v>
      </c>
      <c r="H8" s="4">
        <f t="shared" si="0"/>
        <v>8.333333333333326E-05</v>
      </c>
      <c r="I8" t="s">
        <v>414</v>
      </c>
    </row>
    <row r="9" spans="1:9" ht="10.5">
      <c r="A9">
        <v>8</v>
      </c>
      <c r="B9" t="s">
        <v>112</v>
      </c>
      <c r="C9" t="s">
        <v>210</v>
      </c>
      <c r="E9">
        <v>167</v>
      </c>
      <c r="F9">
        <v>2005</v>
      </c>
      <c r="G9" s="4">
        <v>0.001138888888888889</v>
      </c>
      <c r="H9" s="4">
        <f t="shared" si="0"/>
        <v>9.259259259259268E-05</v>
      </c>
      <c r="I9" t="s">
        <v>405</v>
      </c>
    </row>
    <row r="10" spans="1:9" ht="10.5">
      <c r="A10">
        <v>9</v>
      </c>
      <c r="B10" t="s">
        <v>211</v>
      </c>
      <c r="C10" t="s">
        <v>66</v>
      </c>
      <c r="E10">
        <v>137</v>
      </c>
      <c r="F10">
        <v>2005</v>
      </c>
      <c r="G10" s="4">
        <v>0.0011747685185185186</v>
      </c>
      <c r="H10" s="4">
        <f t="shared" si="0"/>
        <v>0.0001284722222222223</v>
      </c>
      <c r="I10" t="s">
        <v>416</v>
      </c>
    </row>
    <row r="11" spans="1:9" ht="10.5">
      <c r="A11">
        <v>10</v>
      </c>
      <c r="B11" t="s">
        <v>133</v>
      </c>
      <c r="C11" t="s">
        <v>45</v>
      </c>
      <c r="E11">
        <v>320</v>
      </c>
      <c r="F11">
        <v>2006</v>
      </c>
      <c r="G11" s="4">
        <v>0.0011909722222222222</v>
      </c>
      <c r="H11" s="4">
        <f t="shared" si="0"/>
        <v>0.00014467592592592592</v>
      </c>
    </row>
    <row r="12" spans="1:9" ht="10.5">
      <c r="A12">
        <v>11</v>
      </c>
      <c r="B12" t="s">
        <v>212</v>
      </c>
      <c r="C12" t="s">
        <v>128</v>
      </c>
      <c r="E12">
        <v>13</v>
      </c>
      <c r="F12">
        <v>2005</v>
      </c>
      <c r="G12" s="4">
        <v>0.0012268518518518518</v>
      </c>
      <c r="H12" s="4">
        <f t="shared" si="0"/>
        <v>0.00018055555555555555</v>
      </c>
      <c r="I12" t="s">
        <v>407</v>
      </c>
    </row>
    <row r="13" spans="1:9" ht="10.5">
      <c r="A13">
        <v>12</v>
      </c>
      <c r="B13" t="s">
        <v>213</v>
      </c>
      <c r="C13" t="s">
        <v>47</v>
      </c>
      <c r="D13" t="s">
        <v>139</v>
      </c>
      <c r="E13">
        <v>341</v>
      </c>
      <c r="F13">
        <v>2005</v>
      </c>
      <c r="G13" s="4">
        <v>0.0012314814814814816</v>
      </c>
      <c r="H13" s="4">
        <f t="shared" si="0"/>
        <v>0.00018518518518518537</v>
      </c>
      <c r="I13" t="s">
        <v>405</v>
      </c>
    </row>
    <row r="14" spans="1:9" ht="10.5">
      <c r="A14">
        <v>13</v>
      </c>
      <c r="B14" t="s">
        <v>214</v>
      </c>
      <c r="C14" t="s">
        <v>123</v>
      </c>
      <c r="D14" t="s">
        <v>117</v>
      </c>
      <c r="E14">
        <v>196</v>
      </c>
      <c r="F14">
        <v>2006</v>
      </c>
      <c r="G14" s="4">
        <v>0.0012453703703703704</v>
      </c>
      <c r="H14" s="4">
        <f t="shared" si="0"/>
        <v>0.00019907407407407417</v>
      </c>
    </row>
    <row r="15" spans="1:9" ht="10.5">
      <c r="A15">
        <v>14</v>
      </c>
      <c r="B15" t="s">
        <v>215</v>
      </c>
      <c r="C15" t="s">
        <v>116</v>
      </c>
      <c r="D15" t="s">
        <v>206</v>
      </c>
      <c r="E15">
        <v>51</v>
      </c>
      <c r="F15">
        <v>2005</v>
      </c>
      <c r="G15" s="4">
        <v>0.0012453703703703704</v>
      </c>
      <c r="H15" s="4">
        <f t="shared" si="0"/>
        <v>0.00019907407407407417</v>
      </c>
    </row>
    <row r="16" spans="1:9" ht="10.5">
      <c r="A16">
        <v>15</v>
      </c>
      <c r="B16" t="s">
        <v>216</v>
      </c>
      <c r="C16" t="s">
        <v>157</v>
      </c>
      <c r="D16" t="s">
        <v>217</v>
      </c>
      <c r="E16">
        <v>185</v>
      </c>
      <c r="F16">
        <v>2006</v>
      </c>
      <c r="G16" s="4">
        <v>0.00125</v>
      </c>
      <c r="H16" s="4">
        <f t="shared" si="0"/>
        <v>0.00020370370370370377</v>
      </c>
      <c r="I16" t="s">
        <v>409</v>
      </c>
    </row>
    <row r="17" spans="1:9" ht="10.5">
      <c r="A17">
        <v>16</v>
      </c>
      <c r="B17" t="s">
        <v>218</v>
      </c>
      <c r="C17" t="s">
        <v>123</v>
      </c>
      <c r="E17">
        <v>200</v>
      </c>
      <c r="F17">
        <v>2006</v>
      </c>
      <c r="G17" s="4">
        <v>0.0012523148148148148</v>
      </c>
      <c r="H17" s="4">
        <f t="shared" si="0"/>
        <v>0.00020601851851851857</v>
      </c>
    </row>
    <row r="18" spans="1:9" ht="10.5">
      <c r="A18">
        <v>17</v>
      </c>
      <c r="B18" t="s">
        <v>127</v>
      </c>
      <c r="C18" t="s">
        <v>157</v>
      </c>
      <c r="E18">
        <v>73</v>
      </c>
      <c r="F18">
        <v>2005</v>
      </c>
      <c r="G18" s="4">
        <v>0.0012638888888888888</v>
      </c>
      <c r="H18" s="4">
        <f t="shared" si="0"/>
        <v>0.00021759259259259258</v>
      </c>
      <c r="I18" t="s">
        <v>405</v>
      </c>
    </row>
    <row r="19" spans="1:9" ht="10.5">
      <c r="A19">
        <v>18</v>
      </c>
      <c r="B19" t="s">
        <v>219</v>
      </c>
      <c r="C19" t="s">
        <v>45</v>
      </c>
      <c r="E19">
        <v>194</v>
      </c>
      <c r="F19">
        <v>2005</v>
      </c>
      <c r="G19" s="4">
        <v>0.0012650462962962964</v>
      </c>
      <c r="H19" s="4">
        <f t="shared" si="0"/>
        <v>0.0002187500000000002</v>
      </c>
      <c r="I19" t="s">
        <v>403</v>
      </c>
    </row>
    <row r="20" spans="1:9" ht="10.5">
      <c r="A20">
        <v>19</v>
      </c>
      <c r="B20" t="s">
        <v>220</v>
      </c>
      <c r="C20" t="s">
        <v>221</v>
      </c>
      <c r="E20">
        <v>101</v>
      </c>
      <c r="F20">
        <v>2005</v>
      </c>
      <c r="G20" s="4">
        <v>0.0012685185185185184</v>
      </c>
      <c r="H20" s="4">
        <f t="shared" si="0"/>
        <v>0.00022222222222222218</v>
      </c>
      <c r="I20" t="s">
        <v>414</v>
      </c>
    </row>
    <row r="21" spans="1:9" ht="10.5">
      <c r="A21">
        <v>20</v>
      </c>
      <c r="B21" t="s">
        <v>222</v>
      </c>
      <c r="C21" t="s">
        <v>160</v>
      </c>
      <c r="E21">
        <v>182</v>
      </c>
      <c r="F21">
        <v>2005</v>
      </c>
      <c r="G21" s="4">
        <v>0.0012719907407407406</v>
      </c>
      <c r="H21" s="4">
        <f t="shared" si="0"/>
        <v>0.00022569444444444438</v>
      </c>
      <c r="I21" t="s">
        <v>416</v>
      </c>
    </row>
    <row r="22" spans="1:9" ht="10.5">
      <c r="A22">
        <v>21</v>
      </c>
      <c r="B22" t="s">
        <v>153</v>
      </c>
      <c r="C22" t="s">
        <v>223</v>
      </c>
      <c r="D22" t="s">
        <v>117</v>
      </c>
      <c r="E22">
        <v>63</v>
      </c>
      <c r="F22">
        <v>2005</v>
      </c>
      <c r="G22" s="4">
        <v>0.0012719907407407406</v>
      </c>
      <c r="H22" s="4">
        <f t="shared" si="0"/>
        <v>0.00022569444444444438</v>
      </c>
    </row>
    <row r="23" spans="1:9" ht="10.5">
      <c r="A23">
        <v>22</v>
      </c>
      <c r="B23" t="s">
        <v>138</v>
      </c>
      <c r="C23" t="s">
        <v>126</v>
      </c>
      <c r="D23" t="s">
        <v>139</v>
      </c>
      <c r="E23">
        <v>338</v>
      </c>
      <c r="F23">
        <v>2005</v>
      </c>
      <c r="G23" s="4">
        <v>0.0012766203703703705</v>
      </c>
      <c r="H23" s="4">
        <f t="shared" si="0"/>
        <v>0.0002303240740740742</v>
      </c>
    </row>
    <row r="24" spans="1:9" ht="10.5">
      <c r="A24">
        <v>23</v>
      </c>
      <c r="B24" t="s">
        <v>224</v>
      </c>
      <c r="C24" t="s">
        <v>123</v>
      </c>
      <c r="E24">
        <v>20</v>
      </c>
      <c r="F24">
        <v>2006</v>
      </c>
      <c r="G24" s="4">
        <v>0.0012824074074074075</v>
      </c>
      <c r="H24" s="4">
        <f t="shared" si="0"/>
        <v>0.0002361111111111112</v>
      </c>
    </row>
    <row r="25" spans="1:9" ht="10.5">
      <c r="A25">
        <v>24</v>
      </c>
      <c r="B25" t="s">
        <v>225</v>
      </c>
      <c r="C25" t="s">
        <v>226</v>
      </c>
      <c r="E25">
        <v>163</v>
      </c>
      <c r="F25">
        <v>2005</v>
      </c>
      <c r="G25" s="4">
        <v>0.0012986111111111113</v>
      </c>
      <c r="H25" s="4">
        <f t="shared" si="0"/>
        <v>0.000252314814814815</v>
      </c>
      <c r="I25" t="s">
        <v>414</v>
      </c>
    </row>
    <row r="26" spans="1:9" ht="10.5">
      <c r="A26">
        <v>25</v>
      </c>
      <c r="B26" t="s">
        <v>138</v>
      </c>
      <c r="C26" t="s">
        <v>227</v>
      </c>
      <c r="D26" t="s">
        <v>139</v>
      </c>
      <c r="E26">
        <v>339</v>
      </c>
      <c r="F26">
        <v>2005</v>
      </c>
      <c r="G26" s="4">
        <v>0.0013043981481481483</v>
      </c>
      <c r="H26" s="4">
        <f t="shared" si="0"/>
        <v>0.000258101851851852</v>
      </c>
    </row>
    <row r="27" spans="1:9" ht="10.5">
      <c r="A27">
        <v>26</v>
      </c>
      <c r="B27" t="s">
        <v>53</v>
      </c>
      <c r="C27" t="s">
        <v>207</v>
      </c>
      <c r="E27">
        <v>95</v>
      </c>
      <c r="F27">
        <v>2006</v>
      </c>
      <c r="G27" s="4">
        <v>0.0013125</v>
      </c>
      <c r="H27" s="4">
        <f t="shared" si="0"/>
        <v>0.00026620370370370383</v>
      </c>
      <c r="I27" t="s">
        <v>410</v>
      </c>
    </row>
    <row r="28" spans="1:9" ht="10.5">
      <c r="A28">
        <v>27</v>
      </c>
      <c r="B28" t="s">
        <v>228</v>
      </c>
      <c r="C28" t="s">
        <v>229</v>
      </c>
      <c r="E28">
        <v>177</v>
      </c>
      <c r="F28">
        <v>2005</v>
      </c>
      <c r="G28" s="4">
        <v>0.0013148148148148147</v>
      </c>
      <c r="H28" s="4">
        <f t="shared" si="0"/>
        <v>0.0002685185185185184</v>
      </c>
      <c r="I28" t="s">
        <v>407</v>
      </c>
    </row>
    <row r="29" spans="1:9" ht="10.5">
      <c r="A29">
        <v>28</v>
      </c>
      <c r="B29" t="s">
        <v>230</v>
      </c>
      <c r="C29" t="s">
        <v>126</v>
      </c>
      <c r="E29">
        <v>342</v>
      </c>
      <c r="F29">
        <v>2006</v>
      </c>
      <c r="G29" s="4">
        <v>0.0013252314814814813</v>
      </c>
      <c r="H29" s="4">
        <f t="shared" si="0"/>
        <v>0.000278935185185185</v>
      </c>
    </row>
    <row r="30" spans="1:9" ht="10.5">
      <c r="A30">
        <v>29</v>
      </c>
      <c r="B30" t="s">
        <v>231</v>
      </c>
      <c r="C30" t="s">
        <v>49</v>
      </c>
      <c r="E30">
        <v>343</v>
      </c>
      <c r="F30">
        <v>2005</v>
      </c>
      <c r="G30" s="4">
        <v>0.0013287037037037037</v>
      </c>
      <c r="H30" s="4">
        <f t="shared" si="0"/>
        <v>0.00028240740740740743</v>
      </c>
    </row>
    <row r="31" spans="1:9" ht="10.5">
      <c r="A31">
        <v>30</v>
      </c>
      <c r="B31" t="s">
        <v>232</v>
      </c>
      <c r="C31" t="s">
        <v>123</v>
      </c>
      <c r="E31">
        <v>348</v>
      </c>
      <c r="F31">
        <v>2006</v>
      </c>
      <c r="G31" s="4">
        <v>0.0013298611111111113</v>
      </c>
      <c r="H31" s="4">
        <f t="shared" si="0"/>
        <v>0.00028356481481481505</v>
      </c>
      <c r="I31" t="s">
        <v>403</v>
      </c>
    </row>
    <row r="32" spans="1:9" ht="10.5">
      <c r="A32">
        <v>31</v>
      </c>
      <c r="B32" t="s">
        <v>233</v>
      </c>
      <c r="C32" t="s">
        <v>64</v>
      </c>
      <c r="E32">
        <v>199</v>
      </c>
      <c r="F32">
        <v>2005</v>
      </c>
      <c r="G32" s="4">
        <v>0.0013333333333333333</v>
      </c>
      <c r="H32" s="4">
        <f t="shared" si="0"/>
        <v>0.00028703703703703703</v>
      </c>
      <c r="I32" t="s">
        <v>407</v>
      </c>
    </row>
    <row r="33" spans="1:9" ht="10.5">
      <c r="A33">
        <v>32</v>
      </c>
      <c r="B33" t="s">
        <v>234</v>
      </c>
      <c r="C33" t="s">
        <v>66</v>
      </c>
      <c r="D33" t="s">
        <v>202</v>
      </c>
      <c r="E33">
        <v>197</v>
      </c>
      <c r="F33">
        <v>2005</v>
      </c>
      <c r="G33" s="4">
        <v>0.0013437500000000001</v>
      </c>
      <c r="H33" s="4">
        <f t="shared" si="0"/>
        <v>0.00029745370370370386</v>
      </c>
      <c r="I33" t="s">
        <v>403</v>
      </c>
    </row>
    <row r="34" spans="1:9" ht="10.5">
      <c r="A34">
        <v>33</v>
      </c>
      <c r="B34" t="s">
        <v>235</v>
      </c>
      <c r="C34" t="s">
        <v>236</v>
      </c>
      <c r="E34">
        <v>306</v>
      </c>
      <c r="F34">
        <v>2006</v>
      </c>
      <c r="G34" s="4">
        <v>0.0013460648148148147</v>
      </c>
      <c r="H34" s="4">
        <f t="shared" si="0"/>
        <v>0.00029976851851851844</v>
      </c>
    </row>
    <row r="35" spans="1:9" ht="10.5">
      <c r="A35">
        <v>34</v>
      </c>
      <c r="B35" t="s">
        <v>237</v>
      </c>
      <c r="C35" t="s">
        <v>238</v>
      </c>
      <c r="D35" t="s">
        <v>239</v>
      </c>
      <c r="E35">
        <v>33</v>
      </c>
      <c r="F35">
        <v>2006</v>
      </c>
      <c r="G35" s="4">
        <v>0.0013483796296296297</v>
      </c>
      <c r="H35" s="4">
        <f t="shared" si="0"/>
        <v>0.00030208333333333346</v>
      </c>
      <c r="I35" t="s">
        <v>410</v>
      </c>
    </row>
    <row r="36" spans="1:9" ht="10.5">
      <c r="A36">
        <v>35</v>
      </c>
      <c r="B36" t="s">
        <v>240</v>
      </c>
      <c r="C36" t="s">
        <v>126</v>
      </c>
      <c r="E36">
        <v>303</v>
      </c>
      <c r="F36">
        <v>2005</v>
      </c>
      <c r="G36" s="4">
        <v>0.0013819444444444443</v>
      </c>
      <c r="H36" s="4">
        <f t="shared" si="0"/>
        <v>0.00033564814814814807</v>
      </c>
      <c r="I36" t="s">
        <v>403</v>
      </c>
    </row>
    <row r="37" spans="1:9" ht="10.5">
      <c r="A37">
        <v>36</v>
      </c>
      <c r="B37" t="s">
        <v>241</v>
      </c>
      <c r="C37" t="s">
        <v>147</v>
      </c>
      <c r="D37" t="s">
        <v>100</v>
      </c>
      <c r="E37">
        <v>97</v>
      </c>
      <c r="F37">
        <v>2006</v>
      </c>
      <c r="G37" s="4">
        <v>0.0013993055555555555</v>
      </c>
      <c r="H37" s="4">
        <f t="shared" si="0"/>
        <v>0.0003530092592592593</v>
      </c>
      <c r="I37" t="s">
        <v>410</v>
      </c>
    </row>
    <row r="38" spans="1:9" ht="10.5">
      <c r="A38">
        <v>37</v>
      </c>
      <c r="B38" t="s">
        <v>242</v>
      </c>
      <c r="C38" t="s">
        <v>243</v>
      </c>
      <c r="E38">
        <v>45</v>
      </c>
      <c r="F38">
        <v>2006</v>
      </c>
      <c r="G38" s="4">
        <v>0.001412037037037037</v>
      </c>
      <c r="H38" s="4">
        <f t="shared" si="0"/>
        <v>0.0003657407407407407</v>
      </c>
      <c r="I38" t="s">
        <v>416</v>
      </c>
    </row>
    <row r="39" spans="1:9" ht="10.5">
      <c r="A39">
        <v>38</v>
      </c>
      <c r="B39" t="s">
        <v>246</v>
      </c>
      <c r="C39" t="s">
        <v>160</v>
      </c>
      <c r="E39">
        <v>195</v>
      </c>
      <c r="F39">
        <v>2005</v>
      </c>
      <c r="G39" s="4">
        <v>0.0014282407407407406</v>
      </c>
      <c r="H39" s="4">
        <f t="shared" si="0"/>
        <v>0.0003819444444444443</v>
      </c>
      <c r="I39" t="s">
        <v>403</v>
      </c>
    </row>
    <row r="40" spans="1:9" ht="10.5">
      <c r="A40">
        <v>39</v>
      </c>
      <c r="B40" t="s">
        <v>244</v>
      </c>
      <c r="C40" t="s">
        <v>66</v>
      </c>
      <c r="E40">
        <v>180</v>
      </c>
      <c r="F40">
        <v>2005</v>
      </c>
      <c r="G40" s="4">
        <v>0.0014444444444444444</v>
      </c>
      <c r="H40" s="4">
        <f t="shared" si="0"/>
        <v>0.0003981481481481481</v>
      </c>
      <c r="I40" t="s">
        <v>416</v>
      </c>
    </row>
    <row r="41" spans="1:9" ht="10.5">
      <c r="A41">
        <v>40</v>
      </c>
      <c r="B41" t="s">
        <v>245</v>
      </c>
      <c r="C41" t="s">
        <v>121</v>
      </c>
      <c r="E41">
        <v>310</v>
      </c>
      <c r="F41">
        <v>2006</v>
      </c>
      <c r="G41" s="4">
        <v>0.0014745370370370372</v>
      </c>
      <c r="H41" s="4">
        <f t="shared" si="0"/>
        <v>0.00042824074074074097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pane ySplit="1" topLeftCell="BM2" activePane="bottomLeft" state="frozen"/>
      <selection pane="topLeft" activeCell="A1" sqref="A1"/>
      <selection pane="bottomLeft" activeCell="K20" sqref="K20"/>
    </sheetView>
  </sheetViews>
  <sheetFormatPr defaultColWidth="9" defaultRowHeight="10.5"/>
  <cols>
    <col min="1" max="1" width="9.33203125" style="0" bestFit="1" customWidth="1"/>
    <col min="2" max="2" width="12.33203125" style="0" bestFit="1" customWidth="1"/>
    <col min="3" max="3" width="9.66015625" style="0" bestFit="1" customWidth="1"/>
    <col min="4" max="4" width="13.660156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247</v>
      </c>
      <c r="C2" t="s">
        <v>248</v>
      </c>
      <c r="D2" t="s">
        <v>21</v>
      </c>
      <c r="E2">
        <v>151</v>
      </c>
      <c r="F2">
        <v>2003</v>
      </c>
      <c r="G2" s="4">
        <v>0.0010034722222222222</v>
      </c>
      <c r="H2" s="4">
        <f>G2-G$2</f>
        <v>0</v>
      </c>
      <c r="I2" t="s">
        <v>419</v>
      </c>
    </row>
    <row r="3" spans="1:9" ht="10.5">
      <c r="A3">
        <v>2</v>
      </c>
      <c r="B3" t="s">
        <v>249</v>
      </c>
      <c r="C3" t="s">
        <v>81</v>
      </c>
      <c r="E3">
        <v>21</v>
      </c>
      <c r="F3">
        <v>2003</v>
      </c>
      <c r="G3" s="4">
        <v>0.001037037037037037</v>
      </c>
      <c r="H3" s="4">
        <f>G3-G$2</f>
        <v>3.356481481481483E-05</v>
      </c>
      <c r="I3" t="s">
        <v>406</v>
      </c>
    </row>
    <row r="4" spans="1:9" ht="10.5">
      <c r="A4">
        <v>3</v>
      </c>
      <c r="B4" t="s">
        <v>250</v>
      </c>
      <c r="C4" t="s">
        <v>18</v>
      </c>
      <c r="D4" t="s">
        <v>251</v>
      </c>
      <c r="E4">
        <v>145</v>
      </c>
      <c r="F4">
        <v>2004</v>
      </c>
      <c r="G4" s="4">
        <v>0.0010381944444444445</v>
      </c>
      <c r="H4" s="4">
        <f aca="true" t="shared" si="0" ref="H4:H21">G4-G$2</f>
        <v>3.472222222222223E-05</v>
      </c>
      <c r="I4" t="s">
        <v>408</v>
      </c>
    </row>
    <row r="5" spans="1:9" ht="10.5">
      <c r="A5">
        <v>4</v>
      </c>
      <c r="B5" t="s">
        <v>167</v>
      </c>
      <c r="C5" t="s">
        <v>252</v>
      </c>
      <c r="E5">
        <v>159</v>
      </c>
      <c r="F5">
        <v>2003</v>
      </c>
      <c r="G5" s="4">
        <v>0.0010763888888888889</v>
      </c>
      <c r="H5" s="4">
        <f t="shared" si="0"/>
        <v>7.291666666666666E-05</v>
      </c>
      <c r="I5" t="s">
        <v>406</v>
      </c>
    </row>
    <row r="6" spans="1:9" ht="10.5">
      <c r="A6">
        <v>5</v>
      </c>
      <c r="B6" t="s">
        <v>253</v>
      </c>
      <c r="C6" t="s">
        <v>18</v>
      </c>
      <c r="E6">
        <v>110</v>
      </c>
      <c r="F6">
        <v>2003</v>
      </c>
      <c r="G6" s="4">
        <v>0.0010949074074074075</v>
      </c>
      <c r="H6" s="4">
        <f t="shared" si="0"/>
        <v>9.143518518518528E-05</v>
      </c>
      <c r="I6" t="s">
        <v>406</v>
      </c>
    </row>
    <row r="7" spans="1:9" ht="10.5">
      <c r="A7">
        <v>6</v>
      </c>
      <c r="B7" t="s">
        <v>254</v>
      </c>
      <c r="C7" t="s">
        <v>32</v>
      </c>
      <c r="E7">
        <v>88</v>
      </c>
      <c r="F7">
        <v>2003</v>
      </c>
      <c r="G7" s="4">
        <v>0.0010983796296296295</v>
      </c>
      <c r="H7" s="4">
        <f t="shared" si="0"/>
        <v>9.490740740740727E-05</v>
      </c>
    </row>
    <row r="8" spans="1:9" ht="10.5">
      <c r="A8">
        <v>7</v>
      </c>
      <c r="B8" t="s">
        <v>255</v>
      </c>
      <c r="C8" t="s">
        <v>256</v>
      </c>
      <c r="E8">
        <v>30</v>
      </c>
      <c r="F8">
        <v>2003</v>
      </c>
      <c r="G8" s="4">
        <v>0.001099537037037037</v>
      </c>
      <c r="H8" s="4">
        <f t="shared" si="0"/>
        <v>9.606481481481488E-05</v>
      </c>
      <c r="I8" t="s">
        <v>408</v>
      </c>
    </row>
    <row r="9" spans="1:9" ht="10.5">
      <c r="A9">
        <v>8</v>
      </c>
      <c r="B9" t="s">
        <v>184</v>
      </c>
      <c r="C9" t="s">
        <v>80</v>
      </c>
      <c r="E9">
        <v>99</v>
      </c>
      <c r="F9">
        <v>2003</v>
      </c>
      <c r="G9" s="4">
        <v>0.001101851851851852</v>
      </c>
      <c r="H9" s="4">
        <f t="shared" si="0"/>
        <v>9.837962962962968E-05</v>
      </c>
    </row>
    <row r="10" spans="1:9" ht="10.5">
      <c r="A10">
        <v>9</v>
      </c>
      <c r="B10" t="s">
        <v>257</v>
      </c>
      <c r="C10" t="s">
        <v>97</v>
      </c>
      <c r="E10">
        <v>344</v>
      </c>
      <c r="F10">
        <v>2003</v>
      </c>
      <c r="G10" s="4">
        <v>0.001101851851851852</v>
      </c>
      <c r="H10" s="4">
        <f t="shared" si="0"/>
        <v>9.837962962962968E-05</v>
      </c>
    </row>
    <row r="11" spans="1:9" ht="10.5">
      <c r="A11">
        <v>10</v>
      </c>
      <c r="B11" t="s">
        <v>24</v>
      </c>
      <c r="C11" t="s">
        <v>32</v>
      </c>
      <c r="D11" t="s">
        <v>21</v>
      </c>
      <c r="E11">
        <v>152</v>
      </c>
      <c r="F11">
        <v>2004</v>
      </c>
      <c r="G11" s="4">
        <v>0.0011041666666666667</v>
      </c>
      <c r="H11" s="4">
        <f t="shared" si="0"/>
        <v>0.00010069444444444449</v>
      </c>
      <c r="I11" t="s">
        <v>408</v>
      </c>
    </row>
    <row r="12" spans="1:9" ht="10.5">
      <c r="A12">
        <v>11</v>
      </c>
      <c r="B12" t="s">
        <v>258</v>
      </c>
      <c r="C12" t="s">
        <v>259</v>
      </c>
      <c r="D12" t="s">
        <v>260</v>
      </c>
      <c r="E12">
        <v>34</v>
      </c>
      <c r="F12">
        <v>2004</v>
      </c>
      <c r="G12" s="4">
        <v>0.0011157407407407407</v>
      </c>
      <c r="H12" s="4">
        <f t="shared" si="0"/>
        <v>0.00011226851851851849</v>
      </c>
      <c r="I12" t="s">
        <v>408</v>
      </c>
    </row>
    <row r="13" spans="1:9" ht="10.5">
      <c r="A13">
        <v>12</v>
      </c>
      <c r="B13" t="s">
        <v>261</v>
      </c>
      <c r="C13" t="s">
        <v>262</v>
      </c>
      <c r="E13">
        <v>16</v>
      </c>
      <c r="F13">
        <v>2004</v>
      </c>
      <c r="G13" s="4">
        <v>0.0011666666666666668</v>
      </c>
      <c r="H13" s="4">
        <f t="shared" si="0"/>
        <v>0.00016319444444444454</v>
      </c>
      <c r="I13" t="s">
        <v>408</v>
      </c>
    </row>
    <row r="14" spans="1:9" ht="10.5">
      <c r="A14">
        <v>13</v>
      </c>
      <c r="B14" t="s">
        <v>263</v>
      </c>
      <c r="C14" t="s">
        <v>90</v>
      </c>
      <c r="E14">
        <v>158</v>
      </c>
      <c r="F14">
        <v>2003</v>
      </c>
      <c r="G14" s="4">
        <v>0.0011863425925925928</v>
      </c>
      <c r="H14" s="4">
        <f t="shared" si="0"/>
        <v>0.00018287037037037056</v>
      </c>
      <c r="I14" t="s">
        <v>417</v>
      </c>
    </row>
    <row r="15" spans="1:9" ht="10.5">
      <c r="A15">
        <v>14</v>
      </c>
      <c r="B15" t="s">
        <v>264</v>
      </c>
      <c r="C15" t="s">
        <v>265</v>
      </c>
      <c r="D15" t="s">
        <v>266</v>
      </c>
      <c r="E15">
        <v>312</v>
      </c>
      <c r="F15">
        <v>2004</v>
      </c>
      <c r="G15" s="4">
        <v>0.0011979166666666668</v>
      </c>
      <c r="H15" s="4">
        <f t="shared" si="0"/>
        <v>0.00019444444444444457</v>
      </c>
    </row>
    <row r="16" spans="1:9" ht="10.5">
      <c r="A16">
        <v>15</v>
      </c>
      <c r="B16" t="s">
        <v>267</v>
      </c>
      <c r="C16" t="s">
        <v>93</v>
      </c>
      <c r="E16">
        <v>147</v>
      </c>
      <c r="F16">
        <v>2003</v>
      </c>
      <c r="G16" s="4">
        <v>0.0012094907407407408</v>
      </c>
      <c r="H16" s="4">
        <f t="shared" si="0"/>
        <v>0.00020601851851851857</v>
      </c>
      <c r="I16" t="s">
        <v>417</v>
      </c>
    </row>
    <row r="17" spans="1:9" ht="10.5">
      <c r="A17">
        <v>16</v>
      </c>
      <c r="B17" t="s">
        <v>268</v>
      </c>
      <c r="C17" t="s">
        <v>269</v>
      </c>
      <c r="E17">
        <v>326</v>
      </c>
      <c r="F17">
        <v>2004</v>
      </c>
      <c r="G17" s="4">
        <v>0.0012222222222222222</v>
      </c>
      <c r="H17" s="4">
        <f t="shared" si="0"/>
        <v>0.00021874999999999998</v>
      </c>
      <c r="I17" t="s">
        <v>405</v>
      </c>
    </row>
    <row r="18" spans="1:9" ht="10.5">
      <c r="A18">
        <v>17</v>
      </c>
      <c r="B18" t="s">
        <v>270</v>
      </c>
      <c r="C18" t="s">
        <v>262</v>
      </c>
      <c r="E18">
        <v>350</v>
      </c>
      <c r="F18">
        <v>2003</v>
      </c>
      <c r="G18" s="4">
        <v>0.001255787037037037</v>
      </c>
      <c r="H18" s="4">
        <f t="shared" si="0"/>
        <v>0.0002523148148148148</v>
      </c>
      <c r="I18" t="s">
        <v>417</v>
      </c>
    </row>
    <row r="19" spans="1:9" ht="10.5">
      <c r="A19">
        <v>18</v>
      </c>
      <c r="B19" t="s">
        <v>271</v>
      </c>
      <c r="C19" t="s">
        <v>95</v>
      </c>
      <c r="D19" t="s">
        <v>124</v>
      </c>
      <c r="E19">
        <v>107</v>
      </c>
      <c r="F19">
        <v>2004</v>
      </c>
      <c r="G19" s="4">
        <v>0.0013622685185185185</v>
      </c>
      <c r="H19" s="4">
        <f t="shared" si="0"/>
        <v>0.0003587962962962963</v>
      </c>
      <c r="I19" t="s">
        <v>417</v>
      </c>
    </row>
    <row r="20" spans="1:9" ht="10.5">
      <c r="A20">
        <v>19</v>
      </c>
      <c r="B20" t="s">
        <v>272</v>
      </c>
      <c r="C20" t="s">
        <v>14</v>
      </c>
      <c r="E20">
        <v>179</v>
      </c>
      <c r="F20">
        <v>2004</v>
      </c>
      <c r="G20" s="4">
        <v>0.0014837962962962964</v>
      </c>
      <c r="H20" s="4">
        <f t="shared" si="0"/>
        <v>0.0004803240740740742</v>
      </c>
      <c r="I20" t="s">
        <v>407</v>
      </c>
    </row>
    <row r="21" spans="1:9" ht="10.5">
      <c r="A21">
        <v>20</v>
      </c>
      <c r="B21" t="s">
        <v>273</v>
      </c>
      <c r="C21" t="s">
        <v>18</v>
      </c>
      <c r="E21">
        <v>18</v>
      </c>
      <c r="F21">
        <v>2004</v>
      </c>
      <c r="G21" s="4">
        <v>0.0015208333333333332</v>
      </c>
      <c r="H21" s="4">
        <f t="shared" si="0"/>
        <v>0.000517361111111111</v>
      </c>
      <c r="I21" t="s">
        <v>407</v>
      </c>
    </row>
    <row r="22" spans="2:6" ht="10.5">
      <c r="B22" t="s">
        <v>274</v>
      </c>
      <c r="C22" t="s">
        <v>93</v>
      </c>
      <c r="E22">
        <v>38</v>
      </c>
      <c r="F22">
        <v>2004</v>
      </c>
    </row>
    <row r="23" spans="2:6" ht="10.5">
      <c r="B23" t="s">
        <v>275</v>
      </c>
      <c r="C23" t="s">
        <v>262</v>
      </c>
      <c r="E23">
        <v>178</v>
      </c>
      <c r="F23">
        <v>2003</v>
      </c>
    </row>
    <row r="24" spans="2:6" ht="10.5">
      <c r="B24" t="s">
        <v>8</v>
      </c>
      <c r="C24" t="s">
        <v>262</v>
      </c>
      <c r="D24" t="s">
        <v>21</v>
      </c>
      <c r="E24">
        <v>39</v>
      </c>
      <c r="F24">
        <v>2004</v>
      </c>
    </row>
  </sheetData>
  <sheetProtection/>
  <autoFilter ref="A1:I1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1" topLeftCell="BM2" activePane="bottomLeft" state="frozen"/>
      <selection pane="topLeft" activeCell="A1" sqref="A1"/>
      <selection pane="bottomLeft" activeCell="K9" sqref="K9"/>
    </sheetView>
  </sheetViews>
  <sheetFormatPr defaultColWidth="9" defaultRowHeight="10.5"/>
  <cols>
    <col min="1" max="1" width="9.33203125" style="0" bestFit="1" customWidth="1"/>
    <col min="2" max="2" width="11.16015625" style="0" bestFit="1" customWidth="1"/>
    <col min="3" max="3" width="9.66015625" style="0" bestFit="1" customWidth="1"/>
    <col min="4" max="4" width="26.33203125" style="0" bestFit="1" customWidth="1"/>
    <col min="5" max="5" width="10.33203125" style="0" bestFit="1" customWidth="1"/>
    <col min="6" max="6" width="7" style="0" bestFit="1" customWidth="1"/>
    <col min="7" max="7" width="13" style="0" bestFit="1" customWidth="1"/>
    <col min="8" max="8" width="10.16015625" style="0" bestFit="1" customWidth="1"/>
    <col min="9" max="9" width="8.16015625" style="0" bestFit="1" customWidth="1"/>
  </cols>
  <sheetData>
    <row r="1" spans="1:9" ht="10.5">
      <c r="A1" s="1" t="s">
        <v>39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40</v>
      </c>
      <c r="I1" s="1" t="s">
        <v>423</v>
      </c>
    </row>
    <row r="2" spans="1:9" ht="10.5">
      <c r="A2">
        <v>1</v>
      </c>
      <c r="B2" t="s">
        <v>276</v>
      </c>
      <c r="C2" t="s">
        <v>277</v>
      </c>
      <c r="E2">
        <v>204</v>
      </c>
      <c r="F2">
        <v>2003</v>
      </c>
      <c r="G2" s="4">
        <v>0.000994212962962963</v>
      </c>
      <c r="H2" s="4">
        <f>G2-G$2</f>
        <v>0</v>
      </c>
      <c r="I2" t="s">
        <v>419</v>
      </c>
    </row>
    <row r="3" spans="1:9" ht="10.5">
      <c r="A3">
        <v>2</v>
      </c>
      <c r="B3" t="s">
        <v>278</v>
      </c>
      <c r="C3" t="s">
        <v>123</v>
      </c>
      <c r="D3" t="s">
        <v>21</v>
      </c>
      <c r="E3">
        <v>211</v>
      </c>
      <c r="F3">
        <v>2003</v>
      </c>
      <c r="G3" s="4">
        <v>0.0010150462962962962</v>
      </c>
      <c r="H3" s="4">
        <f>G3-G$2</f>
        <v>2.0833333333333207E-05</v>
      </c>
      <c r="I3" t="s">
        <v>417</v>
      </c>
    </row>
    <row r="4" spans="1:9" ht="10.5">
      <c r="A4">
        <v>3</v>
      </c>
      <c r="B4" t="s">
        <v>279</v>
      </c>
      <c r="C4" t="s">
        <v>66</v>
      </c>
      <c r="E4">
        <v>345</v>
      </c>
      <c r="F4">
        <v>2003</v>
      </c>
      <c r="G4" s="4">
        <v>0.00103125</v>
      </c>
      <c r="H4" s="4">
        <f aca="true" t="shared" si="0" ref="H4:H24">G4-G$2</f>
        <v>3.703703703703703E-05</v>
      </c>
      <c r="I4" t="s">
        <v>408</v>
      </c>
    </row>
    <row r="5" spans="1:9" ht="10.5">
      <c r="A5">
        <v>4</v>
      </c>
      <c r="B5" t="s">
        <v>280</v>
      </c>
      <c r="C5" t="s">
        <v>119</v>
      </c>
      <c r="E5">
        <v>307</v>
      </c>
      <c r="F5">
        <v>2003</v>
      </c>
      <c r="G5" s="4">
        <v>0.0010590277777777777</v>
      </c>
      <c r="H5" s="4">
        <f t="shared" si="0"/>
        <v>6.481481481481464E-05</v>
      </c>
      <c r="I5" t="s">
        <v>408</v>
      </c>
    </row>
    <row r="6" spans="1:9" ht="10.5">
      <c r="A6">
        <v>5</v>
      </c>
      <c r="B6" t="s">
        <v>59</v>
      </c>
      <c r="C6" t="s">
        <v>66</v>
      </c>
      <c r="E6">
        <v>6</v>
      </c>
      <c r="F6">
        <v>2004</v>
      </c>
      <c r="G6" s="4">
        <v>0.001085648148148148</v>
      </c>
      <c r="H6" s="4">
        <f t="shared" si="0"/>
        <v>9.143518518518507E-05</v>
      </c>
      <c r="I6" t="s">
        <v>405</v>
      </c>
    </row>
    <row r="7" spans="1:9" ht="10.5">
      <c r="A7">
        <v>6</v>
      </c>
      <c r="B7" t="s">
        <v>281</v>
      </c>
      <c r="C7" t="s">
        <v>282</v>
      </c>
      <c r="D7" t="s">
        <v>21</v>
      </c>
      <c r="E7">
        <v>352</v>
      </c>
      <c r="F7">
        <v>2004</v>
      </c>
      <c r="G7" s="4">
        <v>0.0010937499999999999</v>
      </c>
      <c r="H7" s="4">
        <f t="shared" si="0"/>
        <v>9.953703703703687E-05</v>
      </c>
    </row>
    <row r="8" spans="1:9" ht="10.5">
      <c r="A8">
        <v>7</v>
      </c>
      <c r="B8" t="s">
        <v>283</v>
      </c>
      <c r="C8" t="s">
        <v>126</v>
      </c>
      <c r="D8" t="s">
        <v>21</v>
      </c>
      <c r="E8">
        <v>201</v>
      </c>
      <c r="F8">
        <v>2004</v>
      </c>
      <c r="G8" s="4">
        <v>0.0011030092592592593</v>
      </c>
      <c r="H8" s="4">
        <f t="shared" si="0"/>
        <v>0.00010879629629629629</v>
      </c>
      <c r="I8" t="s">
        <v>408</v>
      </c>
    </row>
    <row r="9" spans="1:9" ht="10.5">
      <c r="A9">
        <v>8</v>
      </c>
      <c r="B9" t="s">
        <v>284</v>
      </c>
      <c r="C9" t="s">
        <v>160</v>
      </c>
      <c r="E9">
        <v>304</v>
      </c>
      <c r="F9">
        <v>2004</v>
      </c>
      <c r="G9" s="4">
        <v>0.0011215277777777777</v>
      </c>
      <c r="H9" s="4">
        <f t="shared" si="0"/>
        <v>0.0001273148148148147</v>
      </c>
      <c r="I9" t="s">
        <v>408</v>
      </c>
    </row>
    <row r="10" spans="1:9" ht="10.5">
      <c r="A10">
        <v>9</v>
      </c>
      <c r="B10" t="s">
        <v>285</v>
      </c>
      <c r="C10" t="s">
        <v>62</v>
      </c>
      <c r="D10" t="s">
        <v>286</v>
      </c>
      <c r="E10">
        <v>8</v>
      </c>
      <c r="F10">
        <v>2003</v>
      </c>
      <c r="G10" s="4">
        <v>0.0011238425925925927</v>
      </c>
      <c r="H10" s="4">
        <f t="shared" si="0"/>
        <v>0.0001296296296296297</v>
      </c>
      <c r="I10" t="s">
        <v>406</v>
      </c>
    </row>
    <row r="11" spans="1:9" ht="10.5">
      <c r="A11">
        <v>10</v>
      </c>
      <c r="B11" t="s">
        <v>67</v>
      </c>
      <c r="C11" t="s">
        <v>60</v>
      </c>
      <c r="E11">
        <v>65</v>
      </c>
      <c r="F11">
        <v>2004</v>
      </c>
      <c r="G11" s="4">
        <v>0.001150462962962963</v>
      </c>
      <c r="H11" s="4">
        <f t="shared" si="0"/>
        <v>0.00015624999999999992</v>
      </c>
      <c r="I11" t="s">
        <v>414</v>
      </c>
    </row>
    <row r="12" spans="1:9" ht="10.5">
      <c r="A12">
        <v>11</v>
      </c>
      <c r="B12" t="s">
        <v>222</v>
      </c>
      <c r="C12" t="s">
        <v>157</v>
      </c>
      <c r="E12">
        <v>183</v>
      </c>
      <c r="F12">
        <v>2004</v>
      </c>
      <c r="G12" s="4">
        <v>0.001152777777777778</v>
      </c>
      <c r="H12" s="4">
        <f t="shared" si="0"/>
        <v>0.00015856481481481494</v>
      </c>
      <c r="I12" t="s">
        <v>406</v>
      </c>
    </row>
    <row r="13" spans="1:9" ht="10.5">
      <c r="A13">
        <v>12</v>
      </c>
      <c r="B13" t="s">
        <v>142</v>
      </c>
      <c r="C13" t="s">
        <v>163</v>
      </c>
      <c r="E13">
        <v>165</v>
      </c>
      <c r="F13">
        <v>2004</v>
      </c>
      <c r="G13" s="4">
        <v>0.0012002314814814816</v>
      </c>
      <c r="H13" s="4">
        <f t="shared" si="0"/>
        <v>0.00020601851851851857</v>
      </c>
      <c r="I13" t="s">
        <v>407</v>
      </c>
    </row>
    <row r="14" spans="1:9" ht="10.5">
      <c r="A14">
        <v>13</v>
      </c>
      <c r="B14" t="s">
        <v>287</v>
      </c>
      <c r="C14" t="s">
        <v>116</v>
      </c>
      <c r="E14">
        <v>143</v>
      </c>
      <c r="F14">
        <v>2004</v>
      </c>
      <c r="G14" s="4">
        <v>0.001207175925925926</v>
      </c>
      <c r="H14" s="4">
        <f t="shared" si="0"/>
        <v>0.00021296296296296298</v>
      </c>
      <c r="I14" t="s">
        <v>407</v>
      </c>
    </row>
    <row r="15" spans="1:9" ht="10.5">
      <c r="A15">
        <v>14</v>
      </c>
      <c r="B15" t="s">
        <v>242</v>
      </c>
      <c r="C15" t="s">
        <v>64</v>
      </c>
      <c r="E15">
        <v>44</v>
      </c>
      <c r="F15">
        <v>2003</v>
      </c>
      <c r="G15" s="4">
        <v>0.0012384259259259258</v>
      </c>
      <c r="H15" s="4">
        <f t="shared" si="0"/>
        <v>0.0002442129629629628</v>
      </c>
      <c r="I15" t="s">
        <v>415</v>
      </c>
    </row>
    <row r="16" spans="1:9" ht="10.5">
      <c r="A16">
        <v>15</v>
      </c>
      <c r="B16" t="s">
        <v>287</v>
      </c>
      <c r="C16" t="s">
        <v>160</v>
      </c>
      <c r="E16">
        <v>188</v>
      </c>
      <c r="F16">
        <v>2004</v>
      </c>
      <c r="G16" s="4">
        <v>0.0012488425925925926</v>
      </c>
      <c r="H16" s="4">
        <f t="shared" si="0"/>
        <v>0.0002546296296296296</v>
      </c>
      <c r="I16" t="s">
        <v>408</v>
      </c>
    </row>
    <row r="17" spans="1:9" ht="10.5">
      <c r="A17">
        <v>16</v>
      </c>
      <c r="B17" t="s">
        <v>143</v>
      </c>
      <c r="C17" t="s">
        <v>288</v>
      </c>
      <c r="E17">
        <v>25</v>
      </c>
      <c r="F17">
        <v>2003</v>
      </c>
      <c r="G17" s="4">
        <v>0.0012824074074074075</v>
      </c>
      <c r="H17" s="4">
        <f t="shared" si="0"/>
        <v>0.00028819444444444444</v>
      </c>
      <c r="I17" t="s">
        <v>408</v>
      </c>
    </row>
    <row r="18" spans="1:9" ht="10.5">
      <c r="A18">
        <v>17</v>
      </c>
      <c r="B18" t="s">
        <v>55</v>
      </c>
      <c r="C18" t="s">
        <v>289</v>
      </c>
      <c r="D18" t="s">
        <v>12</v>
      </c>
      <c r="E18">
        <v>92</v>
      </c>
      <c r="F18">
        <v>2004</v>
      </c>
      <c r="G18" s="4">
        <v>0.001292824074074074</v>
      </c>
      <c r="H18" s="4">
        <f t="shared" si="0"/>
        <v>0.00029861111111111104</v>
      </c>
      <c r="I18" t="s">
        <v>406</v>
      </c>
    </row>
    <row r="19" spans="1:9" ht="10.5">
      <c r="A19">
        <v>18</v>
      </c>
      <c r="B19" t="s">
        <v>290</v>
      </c>
      <c r="C19" t="s">
        <v>126</v>
      </c>
      <c r="E19">
        <v>203</v>
      </c>
      <c r="F19">
        <v>2004</v>
      </c>
      <c r="G19" s="4">
        <v>0.0013043981481481483</v>
      </c>
      <c r="H19" s="4">
        <f t="shared" si="0"/>
        <v>0.00031018518518518526</v>
      </c>
      <c r="I19" t="s">
        <v>406</v>
      </c>
    </row>
    <row r="20" spans="1:9" ht="10.5">
      <c r="A20">
        <v>19</v>
      </c>
      <c r="B20" t="s">
        <v>291</v>
      </c>
      <c r="C20" t="s">
        <v>62</v>
      </c>
      <c r="D20" t="s">
        <v>292</v>
      </c>
      <c r="E20">
        <v>122</v>
      </c>
      <c r="F20">
        <v>2004</v>
      </c>
      <c r="G20" s="4">
        <v>0.0013402777777777777</v>
      </c>
      <c r="H20" s="4">
        <f t="shared" si="0"/>
        <v>0.00034606481481481467</v>
      </c>
      <c r="I20" t="s">
        <v>408</v>
      </c>
    </row>
    <row r="21" spans="1:9" ht="10.5">
      <c r="A21">
        <v>20</v>
      </c>
      <c r="B21" t="s">
        <v>293</v>
      </c>
      <c r="C21" t="s">
        <v>132</v>
      </c>
      <c r="E21">
        <v>168</v>
      </c>
      <c r="F21">
        <v>2004</v>
      </c>
      <c r="G21" s="4">
        <v>0.0013460648148148147</v>
      </c>
      <c r="H21" s="4">
        <f t="shared" si="0"/>
        <v>0.0003518518518518517</v>
      </c>
      <c r="I21" t="s">
        <v>405</v>
      </c>
    </row>
    <row r="22" spans="1:9" ht="10.5">
      <c r="A22">
        <v>21</v>
      </c>
      <c r="B22" t="s">
        <v>294</v>
      </c>
      <c r="C22" t="s">
        <v>295</v>
      </c>
      <c r="D22" t="s">
        <v>296</v>
      </c>
      <c r="E22">
        <v>346</v>
      </c>
      <c r="F22">
        <v>2004</v>
      </c>
      <c r="G22" s="4">
        <v>0.0014421296296296298</v>
      </c>
      <c r="H22" s="4">
        <f t="shared" si="0"/>
        <v>0.0004479166666666668</v>
      </c>
    </row>
    <row r="23" spans="1:9" ht="10.5">
      <c r="A23">
        <v>22</v>
      </c>
      <c r="B23" t="s">
        <v>297</v>
      </c>
      <c r="C23" t="s">
        <v>126</v>
      </c>
      <c r="E23">
        <v>349</v>
      </c>
      <c r="F23">
        <v>2003</v>
      </c>
      <c r="G23" s="4">
        <v>0.0017800925925925927</v>
      </c>
      <c r="H23" s="4">
        <f t="shared" si="0"/>
        <v>0.0007858796296296296</v>
      </c>
    </row>
    <row r="24" spans="1:9" ht="10.5">
      <c r="A24">
        <v>23</v>
      </c>
      <c r="B24" t="s">
        <v>298</v>
      </c>
      <c r="C24" t="s">
        <v>123</v>
      </c>
      <c r="E24">
        <v>206</v>
      </c>
      <c r="F24">
        <v>2003</v>
      </c>
      <c r="G24" s="4">
        <v>0.002287037037037037</v>
      </c>
      <c r="H24" s="4">
        <f t="shared" si="0"/>
        <v>0.001292824074074074</v>
      </c>
      <c r="I24" t="s">
        <v>420</v>
      </c>
    </row>
    <row r="25" ht="10.5">
      <c r="H25" s="4"/>
    </row>
  </sheetData>
  <sheetProtection/>
  <autoFilter ref="A1:I25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Škvor</dc:creator>
  <cp:keywords/>
  <dc:description/>
  <cp:lastModifiedBy>Jiri Sladek</cp:lastModifiedBy>
  <dcterms:created xsi:type="dcterms:W3CDTF">2014-04-28T14:10:23Z</dcterms:created>
  <dcterms:modified xsi:type="dcterms:W3CDTF">2014-09-02T20:08:30Z</dcterms:modified>
  <cp:category/>
  <cp:version/>
  <cp:contentType/>
  <cp:contentStatus/>
</cp:coreProperties>
</file>